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ec-bir-fs01.ecorys.local\FDrive\PandR\Projects\1000923-GDC-COVID_Dentists\5. Delivery\WP4 Analysis and reporting\Analysis\Analysis Plan\"/>
    </mc:Choice>
  </mc:AlternateContent>
  <xr:revisionPtr revIDLastSave="0" documentId="13_ncr:1_{B12BB73F-16D3-473B-9502-C354BAC7AD1E}" xr6:coauthVersionLast="45" xr6:coauthVersionMax="45" xr10:uidLastSave="{00000000-0000-0000-0000-000000000000}"/>
  <bookViews>
    <workbookView xWindow="-110" yWindow="-110" windowWidth="19420" windowHeight="10420" tabRatio="879" activeTab="9" xr2:uid="{00000000-000D-0000-FFFF-FFFF00000000}"/>
  </bookViews>
  <sheets>
    <sheet name="S1_Questionnaire" sheetId="1" r:id="rId1"/>
    <sheet name="S2_Role_S3_Workplace" sheetId="13" r:id="rId2"/>
    <sheet name="S4_Bus_Fin" sheetId="4" r:id="rId3"/>
    <sheet name="S5_Per_Fin" sheetId="5" r:id="rId4"/>
    <sheet name="S6_ Guidance" sheetId="7" r:id="rId5"/>
    <sheet name="S6_Guidance_Sources_nation" sheetId="11" r:id="rId6"/>
    <sheet name="S7_Overall_Demand&amp;Supply" sheetId="8" r:id="rId7"/>
    <sheet name="S7_Demand&amp;Supply_treatments" sheetId="10" r:id="rId8"/>
    <sheet name="S8_Job&amp;Roles" sheetId="9" r:id="rId9"/>
    <sheet name="S9_Characteristics" sheetId="12" r:id="rId10"/>
  </sheets>
  <definedNames>
    <definedName name="_Toc50059311" localSheetId="0">S1_Questionnaire!$D$67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7" i="8" l="1"/>
  <c r="C380" i="8"/>
  <c r="C373" i="8"/>
  <c r="C366" i="8"/>
  <c r="C359" i="8"/>
  <c r="C352" i="8"/>
  <c r="C345" i="8"/>
  <c r="C338" i="8"/>
  <c r="C331" i="8" l="1"/>
  <c r="C324" i="8"/>
  <c r="B327" i="8" s="1"/>
  <c r="B328" i="8" l="1"/>
  <c r="B329" i="8"/>
  <c r="B330" i="8"/>
  <c r="B452" i="7"/>
  <c r="B133" i="5"/>
  <c r="B11" i="5" l="1"/>
  <c r="C11" i="5"/>
  <c r="C65" i="4"/>
  <c r="B64" i="4" s="1"/>
  <c r="C39" i="4"/>
  <c r="B38" i="4" s="1"/>
  <c r="B61" i="4" l="1"/>
  <c r="B62" i="4"/>
  <c r="B63" i="4"/>
  <c r="B60" i="4"/>
  <c r="B34" i="4"/>
  <c r="B33" i="4"/>
  <c r="B35" i="4"/>
  <c r="B36" i="4"/>
  <c r="B37" i="4"/>
  <c r="B65" i="4" l="1"/>
  <c r="B39" i="4"/>
  <c r="C11" i="4"/>
  <c r="B10" i="4" s="1"/>
  <c r="C64" i="13"/>
  <c r="B64" i="13"/>
  <c r="C43" i="13"/>
  <c r="B43" i="13"/>
  <c r="C49" i="13"/>
  <c r="B49" i="13"/>
  <c r="C37" i="13"/>
  <c r="B37" i="13"/>
  <c r="C56" i="13"/>
  <c r="B56" i="13"/>
  <c r="C23" i="13"/>
  <c r="B23" i="13"/>
  <c r="B11" i="13"/>
  <c r="C11" i="13"/>
  <c r="I8" i="12"/>
  <c r="H8" i="12"/>
  <c r="G8" i="12"/>
  <c r="F8" i="12"/>
  <c r="E8" i="12"/>
  <c r="D8" i="12"/>
  <c r="C85" i="12"/>
  <c r="B85" i="12"/>
  <c r="F83" i="12"/>
  <c r="F82" i="12"/>
  <c r="F81" i="12"/>
  <c r="F80" i="12"/>
  <c r="F79" i="12"/>
  <c r="C74" i="12"/>
  <c r="B74" i="12"/>
  <c r="F74" i="12"/>
  <c r="I64" i="12"/>
  <c r="H64" i="12"/>
  <c r="G64" i="12"/>
  <c r="F64" i="12"/>
  <c r="E64" i="12"/>
  <c r="D64" i="12"/>
  <c r="C64" i="12"/>
  <c r="B64" i="12"/>
  <c r="F52" i="12"/>
  <c r="C52" i="12"/>
  <c r="B52" i="12"/>
  <c r="F38" i="12"/>
  <c r="F17" i="12"/>
  <c r="C38" i="12"/>
  <c r="B38" i="12"/>
  <c r="F27" i="12"/>
  <c r="B27" i="12"/>
  <c r="C27" i="12"/>
  <c r="B18" i="12"/>
  <c r="C18" i="12"/>
  <c r="B8" i="12"/>
  <c r="C8" i="12"/>
  <c r="B6" i="4" l="1"/>
  <c r="B7" i="4"/>
  <c r="B5" i="4"/>
  <c r="B8" i="4"/>
  <c r="B9" i="4"/>
  <c r="F85" i="12"/>
  <c r="B11" i="4" l="1"/>
</calcChain>
</file>

<file path=xl/sharedStrings.xml><?xml version="1.0" encoding="utf-8"?>
<sst xmlns="http://schemas.openxmlformats.org/spreadsheetml/2006/main" count="4480" uniqueCount="1161">
  <si>
    <t>Which of the following best describes your current employment situation? (Please select ONE answer only)</t>
  </si>
  <si>
    <t>Please tell us your main specialism prior to any suspension of normal dental practice due to COVID-19? (Please select ONE answer only)</t>
  </si>
  <si>
    <t>Which of the following was your main place of work prior to any suspension of normal dental practice due to COVID-19? (Please select ONE answer only)</t>
  </si>
  <si>
    <t>And which of the following is your main place of work now? (Please select ONE answer only)</t>
  </si>
  <si>
    <t>Were you re-deployed from your usual job role for any period due to COVID-19? (Please select ONE answer only).</t>
  </si>
  <si>
    <t>Which of the following best describes the type of organisation you most commonly work in now? (Please select ONE answer only)</t>
  </si>
  <si>
    <t>What percentage of your organisation’s income prior to lockdown came from NHS/Health Service sources and what percentage came from private sources? (Please provide the relevant information in each box)</t>
  </si>
  <si>
    <t>Which of the following options best describes whether you are the owner or principal dentist at a dental practice or a laboratory? (Please select ONE answer only)</t>
  </si>
  <si>
    <t>Financial impact of COVID-10 on dental business</t>
  </si>
  <si>
    <t>Your professional role</t>
  </si>
  <si>
    <t>Which of the following best explains any change in the number of staff (full-time equivalent) you expect your business to employ 12 months from now compared to prior to lockdown? (Please select ONE answer only)</t>
  </si>
  <si>
    <t xml:space="preserve">The financial impact of COVID-19 on your personal income from dentistry </t>
  </si>
  <si>
    <t xml:space="preserve">And by what percentage do you anticipate your average monthly personal income from dentistry will change over the next 12 months due to COVID-19 when compared to the three months prior to lockdown? (January to 22nd March 2020)? (Please enter a whole number in the box) </t>
  </si>
  <si>
    <t>Guidance, support and training to deliver your service(s) safely in the context of COVID-19</t>
  </si>
  <si>
    <t>Since the start of the COVID-19 pandemic have you looked for guidance on any of the following? (Please select one answer only in each column)</t>
  </si>
  <si>
    <t xml:space="preserve">Which organisation provided the guidance you found on use on PPE? (Please select ALL THAT APPLY or NONE OF THE ABOVE) </t>
  </si>
  <si>
    <t xml:space="preserve">Which organisation provided the guidance you found or were provided with on infection control? (Please select ALL THAT APPLY or NONE OF THE ABOVE) </t>
  </si>
  <si>
    <t>How easy or difficult was it to find the guidance on each of the following?  (Please select ONE answer only for each option)</t>
  </si>
  <si>
    <t>How clear or unclear was the guidance on each of the following? (Please select ONE answer only for each option)</t>
  </si>
  <si>
    <t>And how easy or difficult has it been to apply the guidance on each of the following where you work? (Please select ONE answer only for each option)</t>
  </si>
  <si>
    <t xml:space="preserve">And to what extent do you agree or disagree with the following statements regarding your ability to work safely NOW in the context of COVID-19? (Please select ONE answer only for each statement) </t>
  </si>
  <si>
    <t xml:space="preserve">Reflecting on your current practice, to what extent do you agree or disagree with the following? (Please select ONE answer only for each statement) </t>
  </si>
  <si>
    <t>What further guidance, support and/or training would help improve your ability to ensure staff and patient safety? (Please type in below)</t>
  </si>
  <si>
    <t>When comparing your current service with prior to COVID-19 delivery, to what extent if any would you say that your patients’ or service users’ confidence in your ability to deliver your services safely has changed (Please select ONE answer only)</t>
  </si>
  <si>
    <t>Perceptions of the public’s use and confidence in dental services</t>
  </si>
  <si>
    <t>In the next 12 months, how do you think that the number of patients you provide care for will change due to COVID-19? (Please select one answer only)</t>
  </si>
  <si>
    <t>In the next 12 months, by what percentage do you think the number of patients you provide care for will change due to COVID-19 ? (Please enter a whole number in the box)</t>
  </si>
  <si>
    <t xml:space="preserve">Thinking about where you work, which groups, if any, do you think might be particularly likely to experience reduced access to your service due to COVID-19? </t>
  </si>
  <si>
    <t xml:space="preserve">Please explain why you think this/these groups will face reduced dental service due to COVID-19? </t>
  </si>
  <si>
    <t xml:space="preserve">How likely or unlikely are any of the following to apply in your work setting in the next 12 months? </t>
  </si>
  <si>
    <t xml:space="preserve">The questionnaire will now present some statements about jobs and roles. Please state how likely or unlikely each of them is to apply to you in 12 months’ time. (Please select ONE answer only for each statement) </t>
  </si>
  <si>
    <t>How important are each of the following in making decisions about your job or role over the next 12 months? (Please select ONE answer only for each option)</t>
  </si>
  <si>
    <t xml:space="preserve">What three changes are most needed to help you/your business recover from COVID-19 or prepare for the future? </t>
  </si>
  <si>
    <t>What, if anything, could GDC do to support recovery from COVID-19? (Please type in below)</t>
  </si>
  <si>
    <t>About you</t>
  </si>
  <si>
    <t>What year were you born?</t>
  </si>
  <si>
    <t>Which sex were you assigned at birth? (Please select ONE answer only)</t>
  </si>
  <si>
    <t>Which gender do you most identify with? (Please select ONE answer only)</t>
  </si>
  <si>
    <t xml:space="preserve">Which of the following best describes your ethnic background? </t>
  </si>
  <si>
    <t xml:space="preserve">What is your religion? </t>
  </si>
  <si>
    <t>What is your marital status?</t>
  </si>
  <si>
    <t>What is your sexual orientation? (Please select ONE answer only)</t>
  </si>
  <si>
    <t>Please let us know where you most commonly work by entering the first section (three or four characters) of your work postcode in the box below. This will be used to provide aggregate information and not to identify anyone. (Please type your answer below)</t>
  </si>
  <si>
    <t>So we can check the postcode data, please let us know which area you most commonly work in using the options below? (Please select one answer only)</t>
  </si>
  <si>
    <t xml:space="preserve">I give my consent for my contact details (e-mail address) to be kept by Ecorys so they can contact me if required about possibly taking part in an online forum on the impact of COVID-19 on the dental profession. </t>
  </si>
  <si>
    <t>Information regarding online focus groups</t>
  </si>
  <si>
    <t>Base</t>
  </si>
  <si>
    <t>Thinking about the main organisation you worked in prior to which of the following best describes the source(s) of business income</t>
  </si>
  <si>
    <t>To what extent do you agree or disagree that the increased costs of PPE and infection control can be absorbed within your current business model? (Please select ONE answer only)</t>
  </si>
  <si>
    <t xml:space="preserve">Which of the following changes have you made, or are you likely to make in the next 12 months to mitigate the economic impacts of COVID-19 on the dental business you lead or manage? </t>
  </si>
  <si>
    <t>What percentage of your personal income prior to lockdown came from NHS sources and what percentage came from private sources? (Please provide the relevant information in each box)</t>
  </si>
  <si>
    <t>And to what extent do you agree or disagree with the following statements regarding your ability to work safely when you were re-deployed in the context of COVID-19? (Please select ONE answer only for each statement)</t>
  </si>
  <si>
    <t>How do you think overall demand for the following services will change in the next 12 months due to COVID-19? (General practice/dentures/ortho)</t>
  </si>
  <si>
    <t>How confident are you that you will be able to meet demand for the following services in the next 12 months due to COVID-19? (General practice/ortho/dentures)</t>
  </si>
  <si>
    <t>How do you think overall demand for the following services will change in the next 12 months due to COVID-19? (hospital)</t>
  </si>
  <si>
    <t>How confident are you that you will be able to meet demand for the following services in the next 12 months due to COVID-19? (hospital)</t>
  </si>
  <si>
    <t>How do you think overall demand for the following services will change in the next 12 months due to COVID-19? (lab work)</t>
  </si>
  <si>
    <t>How confident are you that you will be able to meet demand for the following services in the next 12 months due to COVID-19? (lab work)</t>
  </si>
  <si>
    <t>How do you think overall demand for the following services will change in the next 12 months due to COVID-19? (Emergency, overall)</t>
  </si>
  <si>
    <t>How confident are you that you will be able to meet demand for the following services in the next 12 months? (Emergency, overall)</t>
  </si>
  <si>
    <t>We want to understand if your risk of coronavirus has influenced your answers. Thinking about your health now, which of the following statements best applies?</t>
  </si>
  <si>
    <t>Total</t>
  </si>
  <si>
    <t>mean</t>
  </si>
  <si>
    <t>total</t>
  </si>
  <si>
    <t>Working as an employee (select this option if you are currently furloughed)</t>
  </si>
  <si>
    <t>Self-employed or freelance (including locum work)</t>
  </si>
  <si>
    <t>On a government sponsored training scheme or studying</t>
  </si>
  <si>
    <t>Working paid or unpaid for your own or your familys business</t>
  </si>
  <si>
    <t>Not working or unemployed</t>
  </si>
  <si>
    <t>Other - type in</t>
  </si>
  <si>
    <t>NA</t>
  </si>
  <si>
    <t>Clinical dental technician</t>
  </si>
  <si>
    <t>Dental hygienist</t>
  </si>
  <si>
    <t>Dental nurse</t>
  </si>
  <si>
    <t>Dental technician</t>
  </si>
  <si>
    <t>Dental therapist</t>
  </si>
  <si>
    <t>Dentist</t>
  </si>
  <si>
    <t>Orthodontic therapist</t>
  </si>
  <si>
    <t>Specialist</t>
  </si>
  <si>
    <t>Non-clinical practice owner</t>
  </si>
  <si>
    <t>General dental practice</t>
  </si>
  <si>
    <t>Specialist dental practice</t>
  </si>
  <si>
    <t>Community dental service</t>
  </si>
  <si>
    <t>Dental hospital</t>
  </si>
  <si>
    <t>Other hospital settings</t>
  </si>
  <si>
    <t>Laboratory</t>
  </si>
  <si>
    <t>In education as a student</t>
  </si>
  <si>
    <t>In education as a member of staff</t>
  </si>
  <si>
    <t>Not working</t>
  </si>
  <si>
    <t>Yes</t>
  </si>
  <si>
    <t>No</t>
  </si>
  <si>
    <t>Moved from working to not working</t>
  </si>
  <si>
    <t>Single independent practice</t>
  </si>
  <si>
    <t>Small group of independent practices (less than ten)</t>
  </si>
  <si>
    <t>Small group of corporately owned practices (less than ten)</t>
  </si>
  <si>
    <t>Large group of independently owned practices (ten or more)</t>
  </si>
  <si>
    <t>Large group of corporately owned practices (ten or more)</t>
  </si>
  <si>
    <t>Mixed</t>
  </si>
  <si>
    <t>Still in work</t>
  </si>
  <si>
    <t>Does not own or lead a practice or lab</t>
  </si>
  <si>
    <t>Increased</t>
  </si>
  <si>
    <t>Stayed the same</t>
  </si>
  <si>
    <t>Decreased</t>
  </si>
  <si>
    <t>Not in business in the same period last year</t>
  </si>
  <si>
    <t>Dont know</t>
  </si>
  <si>
    <t>Prefer not to say</t>
  </si>
  <si>
    <t>Increase</t>
  </si>
  <si>
    <t>Stay the same</t>
  </si>
  <si>
    <t>Decrease</t>
  </si>
  <si>
    <t>Not in business in the 12 months prior to lockdown</t>
  </si>
  <si>
    <t>Strongly agree</t>
  </si>
  <si>
    <t>Agree</t>
  </si>
  <si>
    <t>Disagree</t>
  </si>
  <si>
    <t>Strongly disagree</t>
  </si>
  <si>
    <t>mean_nhs</t>
  </si>
  <si>
    <t>mean_mixed</t>
  </si>
  <si>
    <t>mean_private</t>
  </si>
  <si>
    <t>mean_NA</t>
  </si>
  <si>
    <t>mean_low_nhs</t>
  </si>
  <si>
    <t>mean_low_mixed</t>
  </si>
  <si>
    <t>mean_low_private</t>
  </si>
  <si>
    <t>mean_low_NA</t>
  </si>
  <si>
    <t>mean_upp_nhs</t>
  </si>
  <si>
    <t>mean_upp_mixed</t>
  </si>
  <si>
    <t>mean_upp_private</t>
  </si>
  <si>
    <t>mean_upp_NA</t>
  </si>
  <si>
    <t>Nation</t>
  </si>
  <si>
    <t>mean_England</t>
  </si>
  <si>
    <t>mean_Scotland</t>
  </si>
  <si>
    <t>mean_Wales</t>
  </si>
  <si>
    <t>mean_Northern Ireland</t>
  </si>
  <si>
    <t>mean_low_England</t>
  </si>
  <si>
    <t>mean_low_Scotland</t>
  </si>
  <si>
    <t>mean_low_Wales</t>
  </si>
  <si>
    <t>mean_low_Northern Ireland</t>
  </si>
  <si>
    <t>mean_upp_England</t>
  </si>
  <si>
    <t>mean_upp_Scotland</t>
  </si>
  <si>
    <t>mean_upp_Wales</t>
  </si>
  <si>
    <t>mean_upp_Northern Ireland</t>
  </si>
  <si>
    <t>Role</t>
  </si>
  <si>
    <t>mean_dentist</t>
  </si>
  <si>
    <t>mean_dcp</t>
  </si>
  <si>
    <t>mean_low_dentist</t>
  </si>
  <si>
    <t>mean_low_dcp</t>
  </si>
  <si>
    <t>mean_upp_dentist</t>
  </si>
  <si>
    <t>mean_upp_dcp</t>
  </si>
  <si>
    <t>Sector</t>
  </si>
  <si>
    <t>mean_Female</t>
  </si>
  <si>
    <t>mean_Male</t>
  </si>
  <si>
    <t>mean_low_Female</t>
  </si>
  <si>
    <t>mean_low_Male</t>
  </si>
  <si>
    <t>mean_upp_Female</t>
  </si>
  <si>
    <t>mean_upp_Male</t>
  </si>
  <si>
    <t>mean_On a government sponsored training scheme or studying</t>
  </si>
  <si>
    <t>mean_Working paid or unpaid for your own or your familys business</t>
  </si>
  <si>
    <t>mean_Not working or unemployed</t>
  </si>
  <si>
    <t>mean_Other - type in</t>
  </si>
  <si>
    <t>mean_low_On a government sponsored training scheme or studying</t>
  </si>
  <si>
    <t>mean_low_Working paid or unpaid for your own or your familys business</t>
  </si>
  <si>
    <t>mean_low_Not working or unemployed</t>
  </si>
  <si>
    <t>mean_low_Other - type in</t>
  </si>
  <si>
    <t>mean_upp_On a government sponsored training scheme or studying</t>
  </si>
  <si>
    <t>mean_upp_Working paid or unpaid for your own or your familys business</t>
  </si>
  <si>
    <t>mean_upp_Not working or unemployed</t>
  </si>
  <si>
    <t>mean_upp_Other - type in</t>
  </si>
  <si>
    <t>q21_percentage_bands</t>
  </si>
  <si>
    <t>0 to -19</t>
  </si>
  <si>
    <t>-20 to -39</t>
  </si>
  <si>
    <t>9.7</t>
  </si>
  <si>
    <t>-40 to -59</t>
  </si>
  <si>
    <t>35.1</t>
  </si>
  <si>
    <t>-60 to -79</t>
  </si>
  <si>
    <t>43.1</t>
  </si>
  <si>
    <t>-80 to -100</t>
  </si>
  <si>
    <t>8.8</t>
  </si>
  <si>
    <t>9.1</t>
  </si>
  <si>
    <t>27.7</t>
  </si>
  <si>
    <t>45.1</t>
  </si>
  <si>
    <t>14.0</t>
  </si>
  <si>
    <t>mean_White</t>
  </si>
  <si>
    <t>mean_low_White</t>
  </si>
  <si>
    <t>mean_upp_White</t>
  </si>
  <si>
    <t>10.9</t>
  </si>
  <si>
    <t>33.2</t>
  </si>
  <si>
    <t>42.3</t>
  </si>
  <si>
    <t>9.3</t>
  </si>
  <si>
    <t>11.2</t>
  </si>
  <si>
    <t>34.7</t>
  </si>
  <si>
    <t>40.2</t>
  </si>
  <si>
    <t>9.2</t>
  </si>
  <si>
    <t>mean_Clinical dental technician</t>
  </si>
  <si>
    <t>mean_Dental hygienist</t>
  </si>
  <si>
    <t>mean_Dental nurse</t>
  </si>
  <si>
    <t>mean_Dental technician</t>
  </si>
  <si>
    <t>mean_Dental therapist</t>
  </si>
  <si>
    <t>mean_Dentist</t>
  </si>
  <si>
    <t>mean_Orthodontic therapist</t>
  </si>
  <si>
    <t>mean_Specialist</t>
  </si>
  <si>
    <t>mean_Non-clinical practice owner</t>
  </si>
  <si>
    <t>mean_low_Clinical dental technician</t>
  </si>
  <si>
    <t>mean_low_Dental hygienist</t>
  </si>
  <si>
    <t>mean_low_Dental nurse</t>
  </si>
  <si>
    <t>mean_low_Dental technician</t>
  </si>
  <si>
    <t>mean_low_Dental therapist</t>
  </si>
  <si>
    <t>mean_low_Dentist</t>
  </si>
  <si>
    <t>mean_low_Orthodontic therapist</t>
  </si>
  <si>
    <t>mean_low_Specialist</t>
  </si>
  <si>
    <t>mean_low_Non-clinical practice owner</t>
  </si>
  <si>
    <t>mean_upp_Clinical dental technician</t>
  </si>
  <si>
    <t>mean_upp_Dental hygienist</t>
  </si>
  <si>
    <t>mean_upp_Dental nurse</t>
  </si>
  <si>
    <t>mean_upp_Dental technician</t>
  </si>
  <si>
    <t>mean_upp_Dental therapist</t>
  </si>
  <si>
    <t>mean_upp_Dentist</t>
  </si>
  <si>
    <t>mean_upp_Orthodontic therapist</t>
  </si>
  <si>
    <t>mean_upp_Specialist</t>
  </si>
  <si>
    <t>mean_upp_Non-clinical practice owner</t>
  </si>
  <si>
    <t>Ethnicity</t>
  </si>
  <si>
    <t>q25_ppe_finding_guidance</t>
  </si>
  <si>
    <t>Very easy</t>
  </si>
  <si>
    <t>Quite easy</t>
  </si>
  <si>
    <t>Quite difficult</t>
  </si>
  <si>
    <t>Very difficult</t>
  </si>
  <si>
    <t>I did not find the guidance</t>
  </si>
  <si>
    <t>q25_infection_control_finding_guidance</t>
  </si>
  <si>
    <t>q26_ppe_clear_guidance</t>
  </si>
  <si>
    <t>Very clear</t>
  </si>
  <si>
    <t>Quite clear</t>
  </si>
  <si>
    <t>Not very clear</t>
  </si>
  <si>
    <t>Not at all clear</t>
  </si>
  <si>
    <t>I have not looked at the guidance</t>
  </si>
  <si>
    <t>q26_infection_control_clear_guidance</t>
  </si>
  <si>
    <t>q27_ppe_apply_guidance</t>
  </si>
  <si>
    <t>I have not tried to apply the guidance</t>
  </si>
  <si>
    <t>q27_infection_control_apply_guidance</t>
  </si>
  <si>
    <t>Don’t know</t>
  </si>
  <si>
    <t>Not applicable</t>
  </si>
  <si>
    <t>Q32 - When comparing your current service with delivery prior to COVID-19, to what extent, if any, would you say that your patients’ or service users’ confidence in your ability to deliver your services safely has changed?</t>
  </si>
  <si>
    <t>Improved</t>
  </si>
  <si>
    <t>Got worse</t>
  </si>
  <si>
    <t>Q33 - In the next 12 months, how do you think that the number of patients you provide dental services for will change due to COVID-19?</t>
  </si>
  <si>
    <t>20.7</t>
  </si>
  <si>
    <t>41.0</t>
  </si>
  <si>
    <t>30.7</t>
  </si>
  <si>
    <t>3.3</t>
  </si>
  <si>
    <t>25.6</t>
  </si>
  <si>
    <t>44.2</t>
  </si>
  <si>
    <t>21.2</t>
  </si>
  <si>
    <t>2.2</t>
  </si>
  <si>
    <t>17.7</t>
  </si>
  <si>
    <t>31.3</t>
  </si>
  <si>
    <t>4.4</t>
  </si>
  <si>
    <t>16.9</t>
  </si>
  <si>
    <t>42.4</t>
  </si>
  <si>
    <t>32.6</t>
  </si>
  <si>
    <t>4.3</t>
  </si>
  <si>
    <t>q35_overall_patient_demand</t>
  </si>
  <si>
    <t>Significantly increased demand</t>
  </si>
  <si>
    <t>Increased demand</t>
  </si>
  <si>
    <t>No change in demand</t>
  </si>
  <si>
    <t>Decreased demand</t>
  </si>
  <si>
    <t>Significantly decreased demand</t>
  </si>
  <si>
    <t>Q35 - Emergency dental care: How do you think overall demand for the following services will change in the next 12 months due to COVID-19?</t>
  </si>
  <si>
    <t>Q36 - Overall patient demand:How confident are you that you will be able to meet demand for the following services in the next 12 months?</t>
  </si>
  <si>
    <t>Very confident</t>
  </si>
  <si>
    <t>Quite confident</t>
  </si>
  <si>
    <t>Quite unconfident</t>
  </si>
  <si>
    <t>Very unconfident</t>
  </si>
  <si>
    <t>Q36 - Emergency dental care: How confident are you that you will be able to meet demand for the following services in the next 12 months?</t>
  </si>
  <si>
    <t>Q43 - Thinking about where you work, which groups, if any, do you think might be particularly likely to experience reduced access to your service due to COVID-19?</t>
  </si>
  <si>
    <t>Q45 How likely or unlikely are any of the following to apply in your work setting in the next 12 months?</t>
  </si>
  <si>
    <t>Decline in patients’ standard of oral health</t>
  </si>
  <si>
    <t>q45_decline_health_standards</t>
  </si>
  <si>
    <t>Very likely</t>
  </si>
  <si>
    <t>Quite likely</t>
  </si>
  <si>
    <t>Quite unlikely</t>
  </si>
  <si>
    <t>Very unlikely</t>
  </si>
  <si>
    <t>Limitations on the treatments provided where you work</t>
  </si>
  <si>
    <t>q45_treatment_limits</t>
  </si>
  <si>
    <t>Unable to accept new NHS patients</t>
  </si>
  <si>
    <t>q45_no_new_nhs_patients</t>
  </si>
  <si>
    <t>Shift from NHS to private practice</t>
  </si>
  <si>
    <t>q45_nhs_to_private</t>
  </si>
  <si>
    <t>Shift from private practice to NHS</t>
  </si>
  <si>
    <t>Increased referrals</t>
  </si>
  <si>
    <t>q45_increased_referrals</t>
  </si>
  <si>
    <t>Increased waiting lists</t>
  </si>
  <si>
    <t>q45_increased_waiting_lists</t>
  </si>
  <si>
    <t>Reduced waiting lists</t>
  </si>
  <si>
    <t>q45_reduced_waiting_lists</t>
  </si>
  <si>
    <t>Reduced access to care for non-registered patients</t>
  </si>
  <si>
    <t>q45_access_to_care_reduced</t>
  </si>
  <si>
    <t>Decreased referral of possible oral cancer</t>
  </si>
  <si>
    <t>q45_decreased_referrals</t>
  </si>
  <si>
    <t>Increase in emergency care required</t>
  </si>
  <si>
    <t>q45_increased_emergency_care</t>
  </si>
  <si>
    <t>NHS</t>
  </si>
  <si>
    <t>Increased opening hours</t>
  </si>
  <si>
    <t>Female</t>
  </si>
  <si>
    <t>Male</t>
  </si>
  <si>
    <t>Age</t>
  </si>
  <si>
    <t>16-30</t>
  </si>
  <si>
    <t>31-40</t>
  </si>
  <si>
    <t>41-50</t>
  </si>
  <si>
    <t>51-60</t>
  </si>
  <si>
    <t>61+</t>
  </si>
  <si>
    <t>England</t>
  </si>
  <si>
    <t>Scotland</t>
  </si>
  <si>
    <t>Wales</t>
  </si>
  <si>
    <t>Northern Ireland</t>
  </si>
  <si>
    <t>White</t>
  </si>
  <si>
    <t>Black or Black British</t>
  </si>
  <si>
    <t>Asian or Asian British</t>
  </si>
  <si>
    <t>Chinese or any other ethnic group</t>
  </si>
  <si>
    <t>Mixed Ethnic Background</t>
  </si>
  <si>
    <t>Buddhist</t>
  </si>
  <si>
    <t>Christian</t>
  </si>
  <si>
    <t>Hindu</t>
  </si>
  <si>
    <t>Jewish</t>
  </si>
  <si>
    <t>Muslim</t>
  </si>
  <si>
    <t>Sikh</t>
  </si>
  <si>
    <t>No religion</t>
  </si>
  <si>
    <t>Civil partnership</t>
  </si>
  <si>
    <t>Divorced</t>
  </si>
  <si>
    <t>Married</t>
  </si>
  <si>
    <t>Separated</t>
  </si>
  <si>
    <t>Single</t>
  </si>
  <si>
    <t>Widowed</t>
  </si>
  <si>
    <t>Bi-sexual</t>
  </si>
  <si>
    <t>Gay man</t>
  </si>
  <si>
    <t>Gay woman</t>
  </si>
  <si>
    <t>Heterosexual</t>
  </si>
  <si>
    <t>At normal risk from coronavirus</t>
  </si>
  <si>
    <t>At moderate risk from coronavirus (clinically vulnerable)</t>
  </si>
  <si>
    <t>At high risk from coronavirus (clinically extremely vulnerable)</t>
  </si>
  <si>
    <t>Per cent</t>
  </si>
  <si>
    <t>Percent</t>
  </si>
  <si>
    <t xml:space="preserve">Any other religion/faith </t>
  </si>
  <si>
    <t>nhs_mixed_private</t>
  </si>
  <si>
    <t>mixed</t>
  </si>
  <si>
    <t>private</t>
  </si>
  <si>
    <t>mean_owner or principal dentist</t>
  </si>
  <si>
    <t>mean_does not own or lead a practice or lab</t>
  </si>
  <si>
    <t>mean_low_owner or principal dentist</t>
  </si>
  <si>
    <t>mean_low_does not own or lead a practice or lab</t>
  </si>
  <si>
    <t>mean_upp_owner or principal dentist</t>
  </si>
  <si>
    <t>mean_upp_does not own or lead a practice or lab</t>
  </si>
  <si>
    <t>owner or principal dentist…2</t>
  </si>
  <si>
    <t>does not own or lead a practice or lab…3</t>
  </si>
  <si>
    <t>owner or principal dentist…4</t>
  </si>
  <si>
    <t>does not own or lead a practice or lab…5</t>
  </si>
  <si>
    <t>Predominantly NHS</t>
  </si>
  <si>
    <t>Predominantly private</t>
  </si>
  <si>
    <t>Owner of practice or laboratory, or principal dentist</t>
  </si>
  <si>
    <t>Characteristic</t>
  </si>
  <si>
    <t>Unchecked</t>
  </si>
  <si>
    <t>76% (485)</t>
  </si>
  <si>
    <t>59% (278)</t>
  </si>
  <si>
    <t>35% (282)</t>
  </si>
  <si>
    <t>Checked</t>
  </si>
  <si>
    <t>24% (156)</t>
  </si>
  <si>
    <t>41% (196)</t>
  </si>
  <si>
    <t>65% (536)</t>
  </si>
  <si>
    <t>Unknown</t>
  </si>
  <si>
    <t>82% (528)</t>
  </si>
  <si>
    <t>76% (362)</t>
  </si>
  <si>
    <t>66% (543)</t>
  </si>
  <si>
    <t>18% (112)</t>
  </si>
  <si>
    <t>24% (113)</t>
  </si>
  <si>
    <t>34% (275)</t>
  </si>
  <si>
    <t>86% (549)</t>
  </si>
  <si>
    <t>82% (391)</t>
  </si>
  <si>
    <t>83% (677)</t>
  </si>
  <si>
    <t>14% (92)</t>
  </si>
  <si>
    <t>18% (84)</t>
  </si>
  <si>
    <t>17% (141)</t>
  </si>
  <si>
    <t>88% (566)</t>
  </si>
  <si>
    <t>85% (403)</t>
  </si>
  <si>
    <t>79% (646)</t>
  </si>
  <si>
    <t>12% (74)</t>
  </si>
  <si>
    <t>15% (71)</t>
  </si>
  <si>
    <t>21% (172)</t>
  </si>
  <si>
    <t>85% (546)</t>
  </si>
  <si>
    <t>79% (376)</t>
  </si>
  <si>
    <t>79% (645)</t>
  </si>
  <si>
    <t>15% (94)</t>
  </si>
  <si>
    <t>21% (99)</t>
  </si>
  <si>
    <t>21% (173)</t>
  </si>
  <si>
    <t>84% (539)</t>
  </si>
  <si>
    <t>80% (379)</t>
  </si>
  <si>
    <t>83% (680)</t>
  </si>
  <si>
    <t>16% (102)</t>
  </si>
  <si>
    <t>20% (96)</t>
  </si>
  <si>
    <t>17% (139)</t>
  </si>
  <si>
    <t>96% (613)</t>
  </si>
  <si>
    <t>96% (455)</t>
  </si>
  <si>
    <t>95% (781)</t>
  </si>
  <si>
    <t>4.3% (28)</t>
  </si>
  <si>
    <t>4.2% (20)</t>
  </si>
  <si>
    <t>4.5% (37)</t>
  </si>
  <si>
    <t>72% (459)</t>
  </si>
  <si>
    <t>61% (288)</t>
  </si>
  <si>
    <t>53% (434)</t>
  </si>
  <si>
    <t>28% (182)</t>
  </si>
  <si>
    <t>39% (186)</t>
  </si>
  <si>
    <t>47% (384)</t>
  </si>
  <si>
    <t>77% (493)</t>
  </si>
  <si>
    <t>91% (432)</t>
  </si>
  <si>
    <t>95% (774)</t>
  </si>
  <si>
    <t>23% (148)</t>
  </si>
  <si>
    <t>8.9% (42)</t>
  </si>
  <si>
    <t>5.4% (44)</t>
  </si>
  <si>
    <t>Increased patient charges (private only):</t>
  </si>
  <si>
    <t>Changes to employment contracts for dentists</t>
  </si>
  <si>
    <t>Changes to employment contracts for hygienists</t>
  </si>
  <si>
    <t>Changes to employment contracts for nurses</t>
  </si>
  <si>
    <t>Make redundancies</t>
  </si>
  <si>
    <t>Close practice(s):</t>
  </si>
  <si>
    <t>Borrowed money</t>
  </si>
  <si>
    <t>No specific changes)</t>
  </si>
  <si>
    <t>q20_monthly_personal_income_changes_lockdown_Gender</t>
  </si>
  <si>
    <t>q20_monthly_personal_income_changes_lockdown_employment status</t>
  </si>
  <si>
    <t>Percent _Nation</t>
  </si>
  <si>
    <t>Percent Sector</t>
  </si>
  <si>
    <t>Percent_Employment status</t>
  </si>
  <si>
    <t>Stay the same</t>
  </si>
  <si>
    <t>Dont know</t>
  </si>
  <si>
    <t>Prefer not to say</t>
  </si>
  <si>
    <t xml:space="preserve">Total </t>
  </si>
  <si>
    <t>Percent_role_dentist/DCP</t>
  </si>
  <si>
    <t>Percent  gender</t>
  </si>
  <si>
    <t>q20_current monthly personal income has changed_profession</t>
  </si>
  <si>
    <t>Percent_profession</t>
  </si>
  <si>
    <t>q20_current monthly personal income has changed_Role_Sector</t>
  </si>
  <si>
    <t>Employment status</t>
  </si>
  <si>
    <t>Working as an employee (select this option if you are currently furloughed)</t>
  </si>
  <si>
    <t>Self-employed or freelance (including locum work)</t>
  </si>
  <si>
    <t>On a government sponsored training scheme or studying</t>
  </si>
  <si>
    <t>Working paid or unpaid for your own or your familys business</t>
  </si>
  <si>
    <t>Not working or unemployed</t>
  </si>
  <si>
    <t>Per cent_Role</t>
  </si>
  <si>
    <t>q21_change in personal income_role</t>
  </si>
  <si>
    <t>q21_change in personal income_sector</t>
  </si>
  <si>
    <t>Per cent_Sector</t>
  </si>
  <si>
    <t>q21_change in personal income_ethnicity</t>
  </si>
  <si>
    <t>Per cent_Ethnicity</t>
  </si>
  <si>
    <t>q21_change in personal income_nation</t>
  </si>
  <si>
    <t>Per cent_Nation</t>
  </si>
  <si>
    <t>q13_Per cent increase in income by sector</t>
  </si>
  <si>
    <r>
      <t>Predominantly NHS</t>
    </r>
    <r>
      <rPr>
        <sz val="10"/>
        <color rgb="FF333333"/>
        <rFont val="Arial"/>
        <family val="2"/>
      </rPr>
      <t>, N = 3,196</t>
    </r>
    <r>
      <rPr>
        <i/>
        <sz val="10"/>
        <color rgb="FF333333"/>
        <rFont val="Arial"/>
        <family val="2"/>
      </rPr>
      <t>1</t>
    </r>
  </si>
  <si>
    <r>
      <t>mixed</t>
    </r>
    <r>
      <rPr>
        <sz val="10"/>
        <color rgb="FF333333"/>
        <rFont val="Arial"/>
        <family val="2"/>
      </rPr>
      <t>, N = 2,635</t>
    </r>
    <r>
      <rPr>
        <i/>
        <sz val="10"/>
        <color rgb="FF333333"/>
        <rFont val="Arial"/>
        <family val="2"/>
      </rPr>
      <t>1</t>
    </r>
  </si>
  <si>
    <r>
      <t>Predominantly private</t>
    </r>
    <r>
      <rPr>
        <sz val="10"/>
        <color rgb="FF333333"/>
        <rFont val="Arial"/>
        <family val="2"/>
      </rPr>
      <t>, N = 2,815</t>
    </r>
    <r>
      <rPr>
        <i/>
        <sz val="10"/>
        <color rgb="FF333333"/>
        <rFont val="Arial"/>
        <family val="2"/>
      </rPr>
      <t>1</t>
    </r>
  </si>
  <si>
    <t>mean_Working as an employee</t>
  </si>
  <si>
    <t>mean_Self-employed or freelance</t>
  </si>
  <si>
    <t xml:space="preserve">mean_low_Working as an employee </t>
  </si>
  <si>
    <t>mean_low_Self-employed or freelance</t>
  </si>
  <si>
    <t>#</t>
  </si>
  <si>
    <t xml:space="preserve">mean_upp_Working as an employee </t>
  </si>
  <si>
    <t xml:space="preserve">mean_upp_Self-employed or freelance </t>
  </si>
  <si>
    <t>Mean decrease</t>
  </si>
  <si>
    <t>Mean increase</t>
  </si>
  <si>
    <t>mean_minority ethnic</t>
  </si>
  <si>
    <t>mean_low_minority ethnic</t>
  </si>
  <si>
    <t>mean_upp_minority ethnic</t>
  </si>
  <si>
    <t>Care Quality Commission:Which organisaton(s) provided the guidance you accessed on use of PPE?</t>
  </si>
  <si>
    <t>3,779 (75%)</t>
  </si>
  <si>
    <t>694 (97%)</t>
  </si>
  <si>
    <t>279 (95%)</t>
  </si>
  <si>
    <t>215 (96%)</t>
  </si>
  <si>
    <t>1,242 (25%)</t>
  </si>
  <si>
    <t>22 (3.0%)</t>
  </si>
  <si>
    <t>15 (5.1%)</t>
  </si>
  <si>
    <t>8 (3.6%)</t>
  </si>
  <si>
    <t>Chief Dental Officer – England:Which organisaton(s) provided the guidance you accessed on use of PPE?</t>
  </si>
  <si>
    <t>2,436 (49%)</t>
  </si>
  <si>
    <t>700 (98%)</t>
  </si>
  <si>
    <t>208 (93%)</t>
  </si>
  <si>
    <t>2,585 (51%)</t>
  </si>
  <si>
    <t>16 (2.2%)</t>
  </si>
  <si>
    <t>15 (6.6%)</t>
  </si>
  <si>
    <t>Chief Dental Officer – Scotland:Which organisaton(s) provided the guidance you accessed on use of PPE?</t>
  </si>
  <si>
    <t>4,732 (94%)</t>
  </si>
  <si>
    <t>369 (52%)</t>
  </si>
  <si>
    <t>288 (98%)</t>
  </si>
  <si>
    <t>215 (97%)</t>
  </si>
  <si>
    <t>289 (5.8%)</t>
  </si>
  <si>
    <t>347 (48%)</t>
  </si>
  <si>
    <t>5 (1.7%)</t>
  </si>
  <si>
    <t>8 (3.4%)</t>
  </si>
  <si>
    <t>Chief Dental Officer – Wales:Which organisaton(s) provided the guidance you accessed on use of PPE?</t>
  </si>
  <si>
    <t>4,839 (96%)</t>
  </si>
  <si>
    <t>712 (99%)</t>
  </si>
  <si>
    <t>87 (30%)</t>
  </si>
  <si>
    <t>220 (98%)</t>
  </si>
  <si>
    <t>182 (3.6%)</t>
  </si>
  <si>
    <t>4 (0.6%)</t>
  </si>
  <si>
    <t>207 (70%)</t>
  </si>
  <si>
    <t>3 (1.6%)</t>
  </si>
  <si>
    <t>General Dental Council:Which organisaton(s) provided the guidance you accessed on use of PPE?</t>
  </si>
  <si>
    <t>3,555 (71%)</t>
  </si>
  <si>
    <t>601 (84%)</t>
  </si>
  <si>
    <t>231 (79%)</t>
  </si>
  <si>
    <t>187 (84%)</t>
  </si>
  <si>
    <t>1,467 (29%)</t>
  </si>
  <si>
    <t>115 (16%)</t>
  </si>
  <si>
    <t>62 (21%)</t>
  </si>
  <si>
    <t>36 (16%)</t>
  </si>
  <si>
    <t>Health and Safety Executive:Which organisaton(s) provided the guidance you accessed on use of PPE?</t>
  </si>
  <si>
    <t>3,885 (77%)</t>
  </si>
  <si>
    <t>668 (93%)</t>
  </si>
  <si>
    <t>257 (87%)</t>
  </si>
  <si>
    <t>201 (90%)</t>
  </si>
  <si>
    <t>1,137 (23%)</t>
  </si>
  <si>
    <t>48 (6.6%)</t>
  </si>
  <si>
    <t>37 (13%)</t>
  </si>
  <si>
    <t>22 (9.7%)</t>
  </si>
  <si>
    <t>Health and Social Care Board (NI):Which organisaton(s) provided the guidance you accessed on use of PPE?</t>
  </si>
  <si>
    <t>4,960 (99%)</t>
  </si>
  <si>
    <t>293 (100%)</t>
  </si>
  <si>
    <t>59 (27%)</t>
  </si>
  <si>
    <t>61 (1.2%)</t>
  </si>
  <si>
    <t>1 (0.2%)</t>
  </si>
  <si>
    <t>164 (73%)</t>
  </si>
  <si>
    <t>Health Education and Improvement Wales:Which organisaton(s) provided the guidance you accessed on use of PPE?</t>
  </si>
  <si>
    <t>4,979 (99%)</t>
  </si>
  <si>
    <t>711 (99%)</t>
  </si>
  <si>
    <t>148 (50%)</t>
  </si>
  <si>
    <t>221 (99%)</t>
  </si>
  <si>
    <t>43 (0.8%)</t>
  </si>
  <si>
    <t>6 (0.8%)</t>
  </si>
  <si>
    <t>146 (50%)</t>
  </si>
  <si>
    <t>2 (0.9%)</t>
  </si>
  <si>
    <t>Health Protection Scotland:Which organisaton(s) provided the guidance you accessed on use of PPE?</t>
  </si>
  <si>
    <t>4,988 (99%)</t>
  </si>
  <si>
    <t>497 (69%)</t>
  </si>
  <si>
    <t>290 (99%)</t>
  </si>
  <si>
    <t>222 (99%)</t>
  </si>
  <si>
    <t>34 (0.7%)</t>
  </si>
  <si>
    <t>219 (31%)</t>
  </si>
  <si>
    <t>3 (1.2%)</t>
  </si>
  <si>
    <t>1 (0.6%)</t>
  </si>
  <si>
    <t>NHS England:Which organisaton(s) provided the guidance you accessed on use of PPE?</t>
  </si>
  <si>
    <t>1,680 (33%)</t>
  </si>
  <si>
    <t>701 (98%)</t>
  </si>
  <si>
    <t>270 (92%)</t>
  </si>
  <si>
    <t>211 (95%)</t>
  </si>
  <si>
    <t>3,342 (67%)</t>
  </si>
  <si>
    <t>15 (2.0%)</t>
  </si>
  <si>
    <t>24 (8.1%)</t>
  </si>
  <si>
    <t>12 (5.3%)</t>
  </si>
  <si>
    <t>NHS Scotland:Which organisaton(s) provided the guidance you accessed on use of PPE?</t>
  </si>
  <si>
    <t>4,842 (96%)</t>
  </si>
  <si>
    <t>209 (29%)</t>
  </si>
  <si>
    <t>289 (99%)</t>
  </si>
  <si>
    <t>214 (96%)</t>
  </si>
  <si>
    <t>180 (3.6%)</t>
  </si>
  <si>
    <t>507 (71%)</t>
  </si>
  <si>
    <t>4 (1.5%)</t>
  </si>
  <si>
    <t>9 (4.2%)</t>
  </si>
  <si>
    <t>NHS Wales:Which organisaton(s) provided the guidance you accessed on use of PPE?</t>
  </si>
  <si>
    <t>4,928 (98%)</t>
  </si>
  <si>
    <t>713 (100%)</t>
  </si>
  <si>
    <t>84 (29%)</t>
  </si>
  <si>
    <t>220 (99%)</t>
  </si>
  <si>
    <t>93 (1.9%)</t>
  </si>
  <si>
    <t>3 (0.5%)</t>
  </si>
  <si>
    <t>209 (71%)</t>
  </si>
  <si>
    <t>Public Health England:Which organisaton(s) provided the guidance you accessed on use of PPE?</t>
  </si>
  <si>
    <t>2,991 (60%)</t>
  </si>
  <si>
    <t>692 (97%)</t>
  </si>
  <si>
    <t>259 (88%)</t>
  </si>
  <si>
    <t>199 (89%)</t>
  </si>
  <si>
    <t>2,030 (40%)</t>
  </si>
  <si>
    <t>24 (3.3%)</t>
  </si>
  <si>
    <t>34 (12%)</t>
  </si>
  <si>
    <t>24 (11%)</t>
  </si>
  <si>
    <t>Scottish Dental Clinical Effectiveness Programme (SDCEP):Which organisaton(s) provided the guidance you accessed on use of PPE?</t>
  </si>
  <si>
    <t>4,154 (83%)</t>
  </si>
  <si>
    <t>241 (34%)</t>
  </si>
  <si>
    <t>227 (77%)</t>
  </si>
  <si>
    <t>142 (64%)</t>
  </si>
  <si>
    <t>868 (17%)</t>
  </si>
  <si>
    <t>475 (66%)</t>
  </si>
  <si>
    <t>67 (23%)</t>
  </si>
  <si>
    <t>81 (36%)</t>
  </si>
  <si>
    <t>Regulation and Quality Improvement Agency:Which organisaton(s) provided the guidance you accessed on use of PPE?</t>
  </si>
  <si>
    <t>4,944 (98%)</t>
  </si>
  <si>
    <t>714 (100%)</t>
  </si>
  <si>
    <t>291 (99%)</t>
  </si>
  <si>
    <t>175 (78%)</t>
  </si>
  <si>
    <t>77 (1.5%)</t>
  </si>
  <si>
    <t>2 (0.3%)</t>
  </si>
  <si>
    <t>2 (0.7%)</t>
  </si>
  <si>
    <t>48 (22%)</t>
  </si>
  <si>
    <t>Healthcare Improvement Scotland:Which organisaton(s) provided the guidance you accessed on use of PPE?</t>
  </si>
  <si>
    <t>570 (80%)</t>
  </si>
  <si>
    <t>33 (0.7%)</t>
  </si>
  <si>
    <t>146 (20%)</t>
  </si>
  <si>
    <t>None of the above:Which organisaton(s) provided the guidance you accessed on use of PPE?</t>
  </si>
  <si>
    <t>4,895 (97%)</t>
  </si>
  <si>
    <t>707 (99%)</t>
  </si>
  <si>
    <t>127 (2.5%)</t>
  </si>
  <si>
    <t>9 (1.3%)</t>
  </si>
  <si>
    <t>Other - type in:Which organisaton(s) provided the guidance you accessed on use of PPE?</t>
  </si>
  <si>
    <t>3,808 (76%)</t>
  </si>
  <si>
    <t>640 (89%)</t>
  </si>
  <si>
    <t>241 (82%)</t>
  </si>
  <si>
    <t>1,214 (24%)</t>
  </si>
  <si>
    <t>76 (11%)</t>
  </si>
  <si>
    <t>53 (18%)</t>
  </si>
  <si>
    <t>Don't know:Which organisaton(s) provided the guidance you accessed on use of PPE?</t>
  </si>
  <si>
    <t>4,775 (95%)</t>
  </si>
  <si>
    <t>679 (95%)</t>
  </si>
  <si>
    <t>280 (96%)</t>
  </si>
  <si>
    <t>212 (95%)</t>
  </si>
  <si>
    <t>246 (4.9%)</t>
  </si>
  <si>
    <t>37 (5.1%)</t>
  </si>
  <si>
    <t>13 (4.5%)</t>
  </si>
  <si>
    <t>11 (4.8%)</t>
  </si>
  <si>
    <t>Care Quality Commission:Which organisaton(s) provided the guidance you found or were provided with on infection control?</t>
  </si>
  <si>
    <t>3,812 (76%)</t>
  </si>
  <si>
    <t>696 (98%)</t>
  </si>
  <si>
    <t>277 (95%)</t>
  </si>
  <si>
    <t>207 (97%)</t>
  </si>
  <si>
    <t>1,174 (24%)</t>
  </si>
  <si>
    <t>15 (2.2%)</t>
  </si>
  <si>
    <t>7 (3.2%)</t>
  </si>
  <si>
    <t>Chief Dental Officer – England:Which organisaton(s) provided the guidance you found or were provided with on infection control?</t>
  </si>
  <si>
    <t>2,956 (59%)</t>
  </si>
  <si>
    <t>699 (98%)</t>
  </si>
  <si>
    <t>279 (96%)</t>
  </si>
  <si>
    <t>202 (95%)</t>
  </si>
  <si>
    <t>2,030 (41%)</t>
  </si>
  <si>
    <t>13 (1.8%)</t>
  </si>
  <si>
    <t>13 (4.3%)</t>
  </si>
  <si>
    <t>12 (5.5%)</t>
  </si>
  <si>
    <t>Chief Dental Officer – Scotland:Which organisaton(s) provided the guidance you found or were provided with on infection control?</t>
  </si>
  <si>
    <t>4,785 (96%)</t>
  </si>
  <si>
    <t>456 (64%)</t>
  </si>
  <si>
    <t>286 (98%)</t>
  </si>
  <si>
    <t>208 (97%)</t>
  </si>
  <si>
    <t>202 (4.0%)</t>
  </si>
  <si>
    <t>255 (36%)</t>
  </si>
  <si>
    <t>6 (2.0%)</t>
  </si>
  <si>
    <t>6 (2.6%)</t>
  </si>
  <si>
    <t>Chief Dental Officer – Wales:Which organisaton(s) provided the guidance you found or were provided with on infection control?</t>
  </si>
  <si>
    <t>4,856 (97%)</t>
  </si>
  <si>
    <t>708 (99%)</t>
  </si>
  <si>
    <t>117 (40%)</t>
  </si>
  <si>
    <t>212 (99%)</t>
  </si>
  <si>
    <t>130 (2.6%)</t>
  </si>
  <si>
    <t>175 (60%)</t>
  </si>
  <si>
    <t>2 (1.0%)</t>
  </si>
  <si>
    <t>General Dental Council:Which organisaton(s) provided the guidance you found or were provided with on infection control?</t>
  </si>
  <si>
    <t>3,927 (79%)</t>
  </si>
  <si>
    <t>638 (90%)</t>
  </si>
  <si>
    <t>249 (85%)</t>
  </si>
  <si>
    <t>189 (88%)</t>
  </si>
  <si>
    <t>1,059 (21%)</t>
  </si>
  <si>
    <t>74 (10%)</t>
  </si>
  <si>
    <t>43 (15%)</t>
  </si>
  <si>
    <t>25 (12%)</t>
  </si>
  <si>
    <t>Health and Safety Executive:Which organisaton(s) provided the guidance you found or were provided with on infection control?</t>
  </si>
  <si>
    <t>3,968 (80%)</t>
  </si>
  <si>
    <t>677 (95%)</t>
  </si>
  <si>
    <t>260 (89%)</t>
  </si>
  <si>
    <t>200 (93%)</t>
  </si>
  <si>
    <t>1,018 (20%)</t>
  </si>
  <si>
    <t>35 (4.9%)</t>
  </si>
  <si>
    <t>32 (11%)</t>
  </si>
  <si>
    <t>14 (6.6%)</t>
  </si>
  <si>
    <t>Health and Social Care Board (NI):Which organisaton(s) provided the guidance you found or were provided with on infection control?</t>
  </si>
  <si>
    <t>4,934 (99%)</t>
  </si>
  <si>
    <t>710 (100%)</t>
  </si>
  <si>
    <t>75 (35%)</t>
  </si>
  <si>
    <t>52 (1.0%)</t>
  </si>
  <si>
    <t>140 (65%)</t>
  </si>
  <si>
    <t>Health Education and Improvement Wales:Which organisaton(s) provided the guidance you found or were provided with on infection control?</t>
  </si>
  <si>
    <t>4,952 (99%)</t>
  </si>
  <si>
    <t>706 (99%)</t>
  </si>
  <si>
    <t>163 (56%)</t>
  </si>
  <si>
    <t>214 (100%)</t>
  </si>
  <si>
    <t>6 (0.9%)</t>
  </si>
  <si>
    <t>129 (44%)</t>
  </si>
  <si>
    <t>0 (0%)</t>
  </si>
  <si>
    <t>Health Protection Scotland:Which organisaton(s) provided the guidance you found or were provided with on infection control?</t>
  </si>
  <si>
    <t>4,964 (100%)</t>
  </si>
  <si>
    <t>541 (76%)</t>
  </si>
  <si>
    <t>290 (100%)</t>
  </si>
  <si>
    <t>213 (100%)</t>
  </si>
  <si>
    <t>22 (0.4%)</t>
  </si>
  <si>
    <t>171 (24%)</t>
  </si>
  <si>
    <t>1 (0.5%)</t>
  </si>
  <si>
    <t>1 (0.3%)</t>
  </si>
  <si>
    <t>NHS England:Which organisaton(s) provided the guidance you found or were provided with on infection control?</t>
  </si>
  <si>
    <t>2,032 (41%)</t>
  </si>
  <si>
    <t>704 (99%)</t>
  </si>
  <si>
    <t>276 (95%)</t>
  </si>
  <si>
    <t>204 (95%)</t>
  </si>
  <si>
    <t>2,954 (59%)</t>
  </si>
  <si>
    <t>8 (1.1%)</t>
  </si>
  <si>
    <t>16 (5.4%)</t>
  </si>
  <si>
    <t>10 (4.8%)</t>
  </si>
  <si>
    <t>NHS Scotland:Which organisaton(s) provided the guidance you found or were provided with on infection control?</t>
  </si>
  <si>
    <t>4,864 (98%)</t>
  </si>
  <si>
    <t>265 (37%)</t>
  </si>
  <si>
    <t>288 (99%)</t>
  </si>
  <si>
    <t>209 (98%)</t>
  </si>
  <si>
    <t>122 (2.4%)</t>
  </si>
  <si>
    <t>446 (63%)</t>
  </si>
  <si>
    <t>4 (1.2%)</t>
  </si>
  <si>
    <t>5 (2.4%)</t>
  </si>
  <si>
    <t>NHS Wales:Which organisaton(s) provided the guidance you found or were provided with on infection control?</t>
  </si>
  <si>
    <t>4,920 (99%)</t>
  </si>
  <si>
    <t>110 (38%)</t>
  </si>
  <si>
    <t>211 (99%)</t>
  </si>
  <si>
    <t>66 (1.3%)</t>
  </si>
  <si>
    <t>182 (62%)</t>
  </si>
  <si>
    <t>3 (1.3%)</t>
  </si>
  <si>
    <t>Public Health England:Which organisaton(s) provided the guidance you found or were provided with on infection control?</t>
  </si>
  <si>
    <t>3,393 (68%)</t>
  </si>
  <si>
    <t>693 (97%)</t>
  </si>
  <si>
    <t>273 (93%)</t>
  </si>
  <si>
    <t>188 (88%)</t>
  </si>
  <si>
    <t>1,593 (32%)</t>
  </si>
  <si>
    <t>19 (2.6%)</t>
  </si>
  <si>
    <t>19 (6.5%)</t>
  </si>
  <si>
    <t>26 (12%)</t>
  </si>
  <si>
    <t>Scottish Dental Clinical Effectiveness Programme (SDCEP):Which organisaton(s) provided the guidance you found or were provided with on infection control?</t>
  </si>
  <si>
    <t>4,277 (86%)</t>
  </si>
  <si>
    <t>246 (35%)</t>
  </si>
  <si>
    <t>238 (81%)</t>
  </si>
  <si>
    <t>149 (69%)</t>
  </si>
  <si>
    <t>709 (14%)</t>
  </si>
  <si>
    <t>466 (65%)</t>
  </si>
  <si>
    <t>54 (19%)</t>
  </si>
  <si>
    <t>65 (31%)</t>
  </si>
  <si>
    <t>Regulation and Quality Improvement Agency:Which organisaton(s) provided the guidance you found or were provided with on infection control?</t>
  </si>
  <si>
    <t>4,919 (99%)</t>
  </si>
  <si>
    <t>291 (100%)</t>
  </si>
  <si>
    <t>175 (82%)</t>
  </si>
  <si>
    <t>67 (1.3%)</t>
  </si>
  <si>
    <t>39 (18%)</t>
  </si>
  <si>
    <t>Healthcare Improvement Scotland:Which organisaton(s) provided the guidance you found or were provided with on infection control?</t>
  </si>
  <si>
    <t>4,959 (99%)</t>
  </si>
  <si>
    <t>586 (82%)</t>
  </si>
  <si>
    <t>213 (99%)</t>
  </si>
  <si>
    <t>27 (0.5%)</t>
  </si>
  <si>
    <t>126 (18%)</t>
  </si>
  <si>
    <t>3 (1.0%)</t>
  </si>
  <si>
    <t>1 (0.7%)</t>
  </si>
  <si>
    <t>None of the above:Which organisaton(s) provided the guidance you found or were provided with on infection control?</t>
  </si>
  <si>
    <t>4,986 (100%)</t>
  </si>
  <si>
    <t>712 (100%)</t>
  </si>
  <si>
    <t>292 (100%)</t>
  </si>
  <si>
    <t>Don't know:Which organisaton(s) provided the guidance you found or were provided with on infection control?</t>
  </si>
  <si>
    <t>4,586 (92%)</t>
  </si>
  <si>
    <t>669 (94%)</t>
  </si>
  <si>
    <t>275 (94%)</t>
  </si>
  <si>
    <t>202 (94%)</t>
  </si>
  <si>
    <t>400 (8.0%)</t>
  </si>
  <si>
    <t>43 (6.0%)</t>
  </si>
  <si>
    <t>17 (5.7%)</t>
  </si>
  <si>
    <t>12 (5.6%)</t>
  </si>
  <si>
    <r>
      <t>1 </t>
    </r>
    <r>
      <rPr>
        <sz val="10"/>
        <color rgb="FF333333"/>
        <rFont val="Arial"/>
        <family val="2"/>
      </rPr>
      <t>Statistics presented: n (%)</t>
    </r>
  </si>
  <si>
    <t>q24_Which organisation(s) provided the guidance you accessed on use on PPE_nation?</t>
  </si>
  <si>
    <r>
      <t>England, N = 5,483</t>
    </r>
    <r>
      <rPr>
        <b/>
        <i/>
        <sz val="10"/>
        <rFont val="Arial"/>
        <family val="2"/>
      </rPr>
      <t>1</t>
    </r>
  </si>
  <si>
    <r>
      <t>Scotland, N = 779</t>
    </r>
    <r>
      <rPr>
        <b/>
        <i/>
        <sz val="10"/>
        <rFont val="Arial"/>
        <family val="2"/>
      </rPr>
      <t>1</t>
    </r>
  </si>
  <si>
    <r>
      <t>Wales, N = 313</t>
    </r>
    <r>
      <rPr>
        <b/>
        <i/>
        <sz val="10"/>
        <rFont val="Arial"/>
        <family val="2"/>
      </rPr>
      <t>1</t>
    </r>
  </si>
  <si>
    <r>
      <t>Northern Ireland, N = 239</t>
    </r>
    <r>
      <rPr>
        <b/>
        <i/>
        <sz val="10"/>
        <rFont val="Arial"/>
        <family val="2"/>
      </rPr>
      <t>1</t>
    </r>
  </si>
  <si>
    <t>q27_infection_control_apply_guidance_sector</t>
  </si>
  <si>
    <t>q27_ppe_apply_guidance-sector</t>
  </si>
  <si>
    <t>q26_infection_control_clear_guidance_sector</t>
  </si>
  <si>
    <t>q25_ppe_finding_guidance_ethnicity</t>
  </si>
  <si>
    <t>q25_infection_control_finding_guidance_ethnicity</t>
  </si>
  <si>
    <t>q25_ppe_finding_guidance_nation</t>
  </si>
  <si>
    <t>q27_infection_control_apply_guidance_nation</t>
  </si>
  <si>
    <t>q28_confidence to do job_role</t>
  </si>
  <si>
    <t>q28_confidence to do job_sector</t>
  </si>
  <si>
    <t>q28_confidence to do job_ethnicity</t>
  </si>
  <si>
    <t>q28_confidence to do job_nation</t>
  </si>
  <si>
    <t>q28_received guidance to do job_role</t>
  </si>
  <si>
    <t>q28_received guidance to do job_sector</t>
  </si>
  <si>
    <t>q28_received guidance to do job_ethnicity</t>
  </si>
  <si>
    <t>q28_skills to do job_ role</t>
  </si>
  <si>
    <t>q28_skills to do job_ sector</t>
  </si>
  <si>
    <t>q28_skills to do job_ ethnicity</t>
  </si>
  <si>
    <t>q28_training_ to do job_ role</t>
  </si>
  <si>
    <t>q28_training_ to do job_ sector</t>
  </si>
  <si>
    <t>q28_training_ to do job_ ethnicity</t>
  </si>
  <si>
    <r>
      <t>England</t>
    </r>
    <r>
      <rPr>
        <sz val="10"/>
        <color rgb="FF333333"/>
        <rFont val="Arial"/>
        <family val="2"/>
      </rPr>
      <t>, N = 5,483</t>
    </r>
  </si>
  <si>
    <r>
      <t>Scotland</t>
    </r>
    <r>
      <rPr>
        <sz val="10"/>
        <color rgb="FF333333"/>
        <rFont val="Arial"/>
        <family val="2"/>
      </rPr>
      <t>, N = 779</t>
    </r>
  </si>
  <si>
    <r>
      <t>Wales</t>
    </r>
    <r>
      <rPr>
        <sz val="10"/>
        <color rgb="FF333333"/>
        <rFont val="Arial"/>
        <family val="2"/>
      </rPr>
      <t>, N = 313</t>
    </r>
  </si>
  <si>
    <r>
      <t>Northern Ireland</t>
    </r>
    <r>
      <rPr>
        <sz val="10"/>
        <color rgb="FF333333"/>
        <rFont val="Arial"/>
        <family val="2"/>
      </rPr>
      <t>, N = 239</t>
    </r>
  </si>
  <si>
    <t>q32_patient_confidence_role</t>
  </si>
  <si>
    <t>q32_patient_confidence_sector</t>
  </si>
  <si>
    <t>q32_patient_confidence_ethnicity</t>
  </si>
  <si>
    <t>q32_patient_confidence_nation</t>
  </si>
  <si>
    <t>q33_future_patient_demand_role</t>
  </si>
  <si>
    <t>q33_future_patient_demand_ sector</t>
  </si>
  <si>
    <t>q33_future_patient_demand_nation</t>
  </si>
  <si>
    <t>Clinical dental technician</t>
  </si>
  <si>
    <t>Dental hygienist</t>
  </si>
  <si>
    <t>Dental nurse</t>
  </si>
  <si>
    <t>Dental technician</t>
  </si>
  <si>
    <t>Dental therapist</t>
  </si>
  <si>
    <t>Orthodontic therapist</t>
  </si>
  <si>
    <t>Non-clinical practice owner</t>
  </si>
  <si>
    <t>q34_decrease in patient numbers expected_sector</t>
  </si>
  <si>
    <t>Mean</t>
  </si>
  <si>
    <t>Q35 - Overall patient demand: How do you think overall demand for the following services will change in the next 12 months due to COVID-19_role?</t>
  </si>
  <si>
    <t>q35_overall_patient_demand_sector</t>
  </si>
  <si>
    <t>q35_overall_patient_demand_ethnicity</t>
  </si>
  <si>
    <t>q35_overall_patient_demand_nation</t>
  </si>
  <si>
    <t>q35_emergency_care_demand_role</t>
  </si>
  <si>
    <t>q35_emergency_care_demand_sector</t>
  </si>
  <si>
    <t>q35_emergency_care_demand_ethnicity</t>
  </si>
  <si>
    <t>q35_emergency_care_demand_nation</t>
  </si>
  <si>
    <t>q36_overall_demand_role</t>
  </si>
  <si>
    <t>q36_overall_demand_sector</t>
  </si>
  <si>
    <t>q36_overall_demand_ethnicity</t>
  </si>
  <si>
    <t>q36_overall_demand_nation</t>
  </si>
  <si>
    <t>q36_emergency_care_demand_role</t>
  </si>
  <si>
    <t>q36_emergency_care_demand_sector</t>
  </si>
  <si>
    <t>q36_emergency_care_demand_ethnicity</t>
  </si>
  <si>
    <t>q36_emergency_care_demand_nation</t>
  </si>
  <si>
    <t>Demand</t>
  </si>
  <si>
    <t>Supply</t>
  </si>
  <si>
    <t>Same</t>
  </si>
  <si>
    <t>DK</t>
  </si>
  <si>
    <t>Net</t>
  </si>
  <si>
    <t>Confident</t>
  </si>
  <si>
    <t>Not Confident</t>
  </si>
  <si>
    <t>Routine dental care</t>
  </si>
  <si>
    <t>Preventative care (non AGP)</t>
  </si>
  <si>
    <t>Periodontal treatment (AGP)</t>
  </si>
  <si>
    <t>Extractions</t>
  </si>
  <si>
    <t>Restorative treatments (no lab work)</t>
  </si>
  <si>
    <t>Restorative treatments (with lab work)</t>
  </si>
  <si>
    <t>Elective cosmetic procedures</t>
  </si>
  <si>
    <t>Denture repair or reconstruction (Dentists)</t>
  </si>
  <si>
    <t>Orthodontics</t>
  </si>
  <si>
    <t>Specialist paediatric dentistry</t>
  </si>
  <si>
    <t>Oral cancer treatment</t>
  </si>
  <si>
    <t>Other specialised services</t>
  </si>
  <si>
    <t>Denture repair</t>
  </si>
  <si>
    <t>Private prescriptions for removable appliances</t>
  </si>
  <si>
    <t>NHS prescriptions for removable appliances</t>
  </si>
  <si>
    <t xml:space="preserve">Private prescriptions for fixed prosthesis </t>
  </si>
  <si>
    <t>NHS prescriptions for fixed prosthesis</t>
  </si>
  <si>
    <t>Private prescriptions for orthodontic appliance</t>
  </si>
  <si>
    <t>NHS prescriptions for orthodontic appliances</t>
  </si>
  <si>
    <t>Direct patient enquiries</t>
  </si>
  <si>
    <t>q45_private_to_nhs</t>
  </si>
  <si>
    <t>Q34_In the next 12 months, by what Per cent do you think the number of patients you provide dental services for will change due to COVID-19?_role</t>
  </si>
  <si>
    <t>q33_Per cent_bands_role</t>
  </si>
  <si>
    <t>q34_Per cent_bands_sector</t>
  </si>
  <si>
    <t>q34_Per cent_bands_ethnicity</t>
  </si>
  <si>
    <t>q34_Per cent_bands_nation</t>
  </si>
  <si>
    <t>Dental and maxillofacial radiology</t>
  </si>
  <si>
    <t>1.0% (3)</t>
  </si>
  <si>
    <t>Dental public health</t>
  </si>
  <si>
    <t>1.6% (4)</t>
  </si>
  <si>
    <t>Endodontics</t>
  </si>
  <si>
    <t>4.4% (12)</t>
  </si>
  <si>
    <t>Oral and maxillofacial pathology</t>
  </si>
  <si>
    <t>2.6% (7)</t>
  </si>
  <si>
    <t>Oral medicine</t>
  </si>
  <si>
    <t>Oral microbiology</t>
  </si>
  <si>
    <t>0.3% (1)</t>
  </si>
  <si>
    <t>Oral surgery</t>
  </si>
  <si>
    <t>20% (56)</t>
  </si>
  <si>
    <t>36% (101)</t>
  </si>
  <si>
    <t>Paediatric dentistry</t>
  </si>
  <si>
    <t>4.1% (12)</t>
  </si>
  <si>
    <t>Periodontics</t>
  </si>
  <si>
    <t>7.0% (20)</t>
  </si>
  <si>
    <t>Prosthodontics</t>
  </si>
  <si>
    <t>5.4% (15)</t>
  </si>
  <si>
    <t>Restorative dentistry</t>
  </si>
  <si>
    <t>7.8% (22)</t>
  </si>
  <si>
    <t>Special care dentistry</t>
  </si>
  <si>
    <t>8.3% (23)</t>
  </si>
  <si>
    <t>N =280</t>
  </si>
  <si>
    <t>Q47 How important are each of the following in making decisions about your job or role over the next 12 months?</t>
  </si>
  <si>
    <t>Very important</t>
  </si>
  <si>
    <t>Quite important</t>
  </si>
  <si>
    <t>Not very important</t>
  </si>
  <si>
    <t>Not at all important</t>
  </si>
  <si>
    <t>The impact of COVID-19 on my mental health and wellbeing</t>
  </si>
  <si>
    <t>The impact of COVID-19 on my dental income</t>
  </si>
  <si>
    <t>Health and safety concerns at work</t>
  </si>
  <si>
    <t>Family circumstance</t>
  </si>
  <si>
    <t>Redundancy</t>
  </si>
  <si>
    <t>Other career options</t>
  </si>
  <si>
    <t>q37</t>
  </si>
  <si>
    <t>q38</t>
  </si>
  <si>
    <t>q39</t>
  </si>
  <si>
    <t>q40</t>
  </si>
  <si>
    <t>q41</t>
  </si>
  <si>
    <t>q42</t>
  </si>
  <si>
    <t>q46_I will be delivering more NHS dental care_role</t>
  </si>
  <si>
    <t>q46_I will be delivering more NHS dental care_sector</t>
  </si>
  <si>
    <t>q46_I will be delivering more NHS dental care_ethnicity</t>
  </si>
  <si>
    <t>q46_I will be delivering more NHS dental care_nation</t>
  </si>
  <si>
    <t>q46_economically_inactive_role</t>
  </si>
  <si>
    <t>q46_economically_inactive_sector</t>
  </si>
  <si>
    <t>q46_economically_inactive_ethnicity</t>
  </si>
  <si>
    <t>q46_economically_inactive_nation</t>
  </si>
  <si>
    <t>q46_I will diversify into areas_role</t>
  </si>
  <si>
    <t>q46_I will diversify into areas_sector</t>
  </si>
  <si>
    <t>q46_I will diversify into areas_ethnicity</t>
  </si>
  <si>
    <t>q46_I will diversify into areas_nation</t>
  </si>
  <si>
    <t>q46_no_longer_GDC_registered_role</t>
  </si>
  <si>
    <t>q46_no_longer_GDC_registered_sector</t>
  </si>
  <si>
    <t>q46_no_longer_GDC_registered_ethnicity</t>
  </si>
  <si>
    <t>q46_no_longer_GDC_registered_nation</t>
  </si>
  <si>
    <t>q46_working_outside_dentistry_role</t>
  </si>
  <si>
    <t>q46_working_outside_dentistry_sector</t>
  </si>
  <si>
    <t>q46_working_outside_dentistry_ethnicity</t>
  </si>
  <si>
    <t>q46_working_outside_dentistry_nation</t>
  </si>
  <si>
    <t>q47_gdc_requirements_role</t>
  </si>
  <si>
    <t>q47_gdc_requirements_sector</t>
  </si>
  <si>
    <t>q47_gdc_requirements_ethnicity</t>
  </si>
  <si>
    <t>q47_gdc_requirements_nation</t>
  </si>
  <si>
    <t>q47_cqc_requirements_role</t>
  </si>
  <si>
    <t>q47_cqc_requirements_sector</t>
  </si>
  <si>
    <t>q47_cqc_requirements_ethnicity</t>
  </si>
  <si>
    <t>q47_cqc_requirements_nation</t>
  </si>
  <si>
    <t>q47_hse_requirements_role</t>
  </si>
  <si>
    <t>q47_hse_requirements_sector</t>
  </si>
  <si>
    <t>q47_hse_requirements_ethnicity</t>
  </si>
  <si>
    <t>q47_hse_requirements_nation</t>
  </si>
  <si>
    <t>q47_nhs_contract_role</t>
  </si>
  <si>
    <t>q47_nhs_contract_sector</t>
  </si>
  <si>
    <t>q47_nhs_contract_ethnicity</t>
  </si>
  <si>
    <t>q47_nhs_contract_nation</t>
  </si>
  <si>
    <t>q47_impact_covid_mental_health_role</t>
  </si>
  <si>
    <t>q47_impact_covid_mental_health_sector</t>
  </si>
  <si>
    <t>q47_impact_covid_mental_health_ethnicity</t>
  </si>
  <si>
    <t>q47_impact_covid_dental_income_role</t>
  </si>
  <si>
    <t>q47_impact_covid_dental_income_sector</t>
  </si>
  <si>
    <t>q47_impact_covid_dental_income_ethnicity</t>
  </si>
  <si>
    <t>q47_impact_covid_dental_income_nation</t>
  </si>
  <si>
    <t>q47_health_and_safety_role</t>
  </si>
  <si>
    <t>q47_health_and_safety_sector</t>
  </si>
  <si>
    <t>q47_health_and_safety_ethnicity</t>
  </si>
  <si>
    <t>q47_health_and_safety_nation</t>
  </si>
  <si>
    <t>q47_family_circumstances_role</t>
  </si>
  <si>
    <t>q47_family_circumstances_sector</t>
  </si>
  <si>
    <t>q47_family_circumstances_ethnicity</t>
  </si>
  <si>
    <t>q47_family_circumstances_nation</t>
  </si>
  <si>
    <t>q47_redundancy_role</t>
  </si>
  <si>
    <t>q47_redundancy_sector</t>
  </si>
  <si>
    <t>q47_redundancy_ethnicity</t>
  </si>
  <si>
    <t>q47_redundancy_nation</t>
  </si>
  <si>
    <t>q47_other_career_options_role</t>
  </si>
  <si>
    <t>q47_other_career_options_sector</t>
  </si>
  <si>
    <t>q47_other_career_options_ethnicity</t>
  </si>
  <si>
    <t>q47_other_career_options__nation</t>
  </si>
  <si>
    <t>S2_Role_S3_workplace</t>
  </si>
  <si>
    <t>S4_Bus_Fin</t>
  </si>
  <si>
    <t>S5_Per_Fin</t>
  </si>
  <si>
    <t>S6_Guidance</t>
  </si>
  <si>
    <t>S6_Guidancesources nation</t>
  </si>
  <si>
    <t>S7_Demand and supply treatments</t>
  </si>
  <si>
    <t>S8_jobs roles</t>
  </si>
  <si>
    <t>S9_EDI</t>
  </si>
  <si>
    <t>S2: Professional Role, Sector and S3: Place of Work, Profile of Business Owners</t>
  </si>
  <si>
    <t>S4: Financial impact of COVID-19 on dental businesses</t>
  </si>
  <si>
    <t>Consent and Information Sheet</t>
  </si>
  <si>
    <t>S7: Possible changes to patient demand and dental sector supply of treatments (q37-42)</t>
  </si>
  <si>
    <t>S7: Possible changes to patient demand and dental sector supply of services</t>
  </si>
  <si>
    <t>S6: Guidance, Support and Training to deliver care safely in the context of COVID-19</t>
  </si>
  <si>
    <t>S6: Guidance, support, and training to deliver your service(s) safely in the context of COVID-19</t>
  </si>
  <si>
    <t xml:space="preserve">S5: The financial impact of COVID-19 on your personal income from dentistry </t>
  </si>
  <si>
    <t>S3: Business owners</t>
  </si>
  <si>
    <t>Base =1977</t>
  </si>
  <si>
    <t>S7_Overall demand and supply</t>
  </si>
  <si>
    <t>People from minority ethnic backgrounds</t>
  </si>
  <si>
    <t>People unable to afford dental treatment</t>
  </si>
  <si>
    <t xml:space="preserve">Children and young people </t>
  </si>
  <si>
    <t>Older people</t>
  </si>
  <si>
    <t>Clinically vulnerable</t>
  </si>
  <si>
    <t>Extremely clinincally vulnerable</t>
  </si>
  <si>
    <t>People with dental anxiety / dental phobia</t>
  </si>
  <si>
    <t>S8: Changes to jobs and roles</t>
  </si>
  <si>
    <t>Dentist/DCP</t>
  </si>
  <si>
    <t>change_profession</t>
  </si>
  <si>
    <t>change</t>
  </si>
  <si>
    <t>32% (913)</t>
  </si>
  <si>
    <t>38% (1,602)</t>
  </si>
  <si>
    <t>remain</t>
  </si>
  <si>
    <t>68% (1,984)</t>
  </si>
  <si>
    <t>62% (2,631)</t>
  </si>
  <si>
    <t>20% (9)</t>
  </si>
  <si>
    <t>43% (361)</t>
  </si>
  <si>
    <t>35% (916)</t>
  </si>
  <si>
    <t>43% (203)</t>
  </si>
  <si>
    <t>49% (111)</t>
  </si>
  <si>
    <t>32% (852)</t>
  </si>
  <si>
    <t>6.1% (3)</t>
  </si>
  <si>
    <t>25% (59)</t>
  </si>
  <si>
    <t>NA% (0)</t>
  </si>
  <si>
    <t>12% (2)</t>
  </si>
  <si>
    <t>80% (37)</t>
  </si>
  <si>
    <t>57% (478)</t>
  </si>
  <si>
    <t>65% (1,695)</t>
  </si>
  <si>
    <t>57% (267)</t>
  </si>
  <si>
    <t>51% (115)</t>
  </si>
  <si>
    <t>68% (1,793)</t>
  </si>
  <si>
    <t>94% (41)</t>
  </si>
  <si>
    <t>75% (175)</t>
  </si>
  <si>
    <t>88% (17)</t>
  </si>
  <si>
    <t>33% (827)</t>
  </si>
  <si>
    <t>35% (667)</t>
  </si>
  <si>
    <t>36% (786)</t>
  </si>
  <si>
    <t>67% (1,677)</t>
  </si>
  <si>
    <t>65% (1,237)</t>
  </si>
  <si>
    <t>64% (1,402)</t>
  </si>
  <si>
    <t>35% (1,910)</t>
  </si>
  <si>
    <t>34% (266)</t>
  </si>
  <si>
    <t>38% (117)</t>
  </si>
  <si>
    <t>35% (81)</t>
  </si>
  <si>
    <t>65% (3,497)</t>
  </si>
  <si>
    <t>66% (507)</t>
  </si>
  <si>
    <t>62% (194)</t>
  </si>
  <si>
    <t>65% (154)</t>
  </si>
  <si>
    <t>35% (1,908)</t>
  </si>
  <si>
    <t>36% (521)</t>
  </si>
  <si>
    <t>65% (3,482)</t>
  </si>
  <si>
    <t>64% (941)</t>
  </si>
  <si>
    <t>37% (320)</t>
  </si>
  <si>
    <t>35% (467)</t>
  </si>
  <si>
    <t>30% (502)</t>
  </si>
  <si>
    <t>35% (572)</t>
  </si>
  <si>
    <t>45% (486)</t>
  </si>
  <si>
    <t>63% (541)</t>
  </si>
  <si>
    <t>65% (879)</t>
  </si>
  <si>
    <t>70% (1,154)</t>
  </si>
  <si>
    <t>65% (1,078)</t>
  </si>
  <si>
    <t>55% (606)</t>
  </si>
  <si>
    <t>Business owner</t>
  </si>
  <si>
    <t>34% (546)</t>
  </si>
  <si>
    <t>36% (1,969)</t>
  </si>
  <si>
    <t>66% (1,082)</t>
  </si>
  <si>
    <t>64% (3,533)</t>
  </si>
  <si>
    <r>
      <t>dentist</t>
    </r>
    <r>
      <rPr>
        <sz val="10"/>
        <color rgb="FF333333"/>
        <rFont val="Arial"/>
        <family val="2"/>
      </rPr>
      <t>, N = 3,578</t>
    </r>
    <r>
      <rPr>
        <i/>
        <sz val="10"/>
        <color rgb="FF333333"/>
        <rFont val="Arial"/>
        <family val="2"/>
      </rPr>
      <t>1</t>
    </r>
  </si>
  <si>
    <r>
      <t>dcp</t>
    </r>
    <r>
      <rPr>
        <sz val="10"/>
        <color rgb="FF333333"/>
        <rFont val="Arial"/>
        <family val="2"/>
      </rPr>
      <t>, N = 5,810</t>
    </r>
    <r>
      <rPr>
        <i/>
        <sz val="10"/>
        <color rgb="FF333333"/>
        <rFont val="Arial"/>
        <family val="2"/>
      </rPr>
      <t>1</t>
    </r>
  </si>
  <si>
    <r>
      <t>nhs</t>
    </r>
    <r>
      <rPr>
        <sz val="10"/>
        <color rgb="FF333333"/>
        <rFont val="Arial"/>
        <family val="2"/>
      </rPr>
      <t>, N = 3,196</t>
    </r>
    <r>
      <rPr>
        <i/>
        <sz val="10"/>
        <color rgb="FF333333"/>
        <rFont val="Arial"/>
        <family val="2"/>
      </rPr>
      <t>1</t>
    </r>
  </si>
  <si>
    <r>
      <t>private</t>
    </r>
    <r>
      <rPr>
        <sz val="10"/>
        <color rgb="FF333333"/>
        <rFont val="Arial"/>
        <family val="2"/>
      </rPr>
      <t>, N = 2,815</t>
    </r>
    <r>
      <rPr>
        <i/>
        <sz val="10"/>
        <color rgb="FF333333"/>
        <rFont val="Arial"/>
        <family val="2"/>
      </rPr>
      <t>1</t>
    </r>
  </si>
  <si>
    <r>
      <t>Clinical dental technician</t>
    </r>
    <r>
      <rPr>
        <sz val="10"/>
        <rFont val="Arial"/>
        <family val="2"/>
      </rPr>
      <t>, N = 54</t>
    </r>
    <r>
      <rPr>
        <i/>
        <sz val="10"/>
        <rFont val="Arial"/>
        <family val="2"/>
      </rPr>
      <t>1</t>
    </r>
  </si>
  <si>
    <r>
      <t>Dental hygienist</t>
    </r>
    <r>
      <rPr>
        <sz val="10"/>
        <rFont val="Arial"/>
        <family val="2"/>
      </rPr>
      <t>, N = 1,112</t>
    </r>
    <r>
      <rPr>
        <i/>
        <sz val="10"/>
        <rFont val="Arial"/>
        <family val="2"/>
      </rPr>
      <t>1</t>
    </r>
  </si>
  <si>
    <r>
      <t>Dental nurse</t>
    </r>
    <r>
      <rPr>
        <sz val="10"/>
        <rFont val="Arial"/>
        <family val="2"/>
      </rPr>
      <t>, N = 3,680</t>
    </r>
    <r>
      <rPr>
        <i/>
        <sz val="10"/>
        <rFont val="Arial"/>
        <family val="2"/>
      </rPr>
      <t>1</t>
    </r>
  </si>
  <si>
    <r>
      <t>Dental technician</t>
    </r>
    <r>
      <rPr>
        <sz val="10"/>
        <rFont val="Arial"/>
        <family val="2"/>
      </rPr>
      <t>, N = 591</t>
    </r>
    <r>
      <rPr>
        <i/>
        <sz val="10"/>
        <rFont val="Arial"/>
        <family val="2"/>
      </rPr>
      <t>1</t>
    </r>
  </si>
  <si>
    <r>
      <t>Dental therapist</t>
    </r>
    <r>
      <rPr>
        <sz val="10"/>
        <rFont val="Arial"/>
        <family val="2"/>
      </rPr>
      <t>, N = 306</t>
    </r>
    <r>
      <rPr>
        <i/>
        <sz val="10"/>
        <rFont val="Arial"/>
        <family val="2"/>
      </rPr>
      <t>1</t>
    </r>
  </si>
  <si>
    <r>
      <t>Dentist</t>
    </r>
    <r>
      <rPr>
        <sz val="10"/>
        <rFont val="Arial"/>
        <family val="2"/>
      </rPr>
      <t>, N = 3,274</t>
    </r>
    <r>
      <rPr>
        <i/>
        <sz val="10"/>
        <rFont val="Arial"/>
        <family val="2"/>
      </rPr>
      <t>1</t>
    </r>
  </si>
  <si>
    <r>
      <t>Orthodontic therapist</t>
    </r>
    <r>
      <rPr>
        <sz val="10"/>
        <rFont val="Arial"/>
        <family val="2"/>
      </rPr>
      <t>, N = 68</t>
    </r>
    <r>
      <rPr>
        <i/>
        <sz val="10"/>
        <rFont val="Arial"/>
        <family val="2"/>
      </rPr>
      <t>1</t>
    </r>
  </si>
  <si>
    <r>
      <t>Specialist</t>
    </r>
    <r>
      <rPr>
        <sz val="10"/>
        <rFont val="Arial"/>
        <family val="2"/>
      </rPr>
      <t>, N = 282</t>
    </r>
    <r>
      <rPr>
        <i/>
        <sz val="10"/>
        <rFont val="Arial"/>
        <family val="2"/>
      </rPr>
      <t>1</t>
    </r>
  </si>
  <si>
    <r>
      <t>Other - type in</t>
    </r>
    <r>
      <rPr>
        <sz val="10"/>
        <rFont val="Arial"/>
        <family val="2"/>
      </rPr>
      <t>, N = 0</t>
    </r>
    <r>
      <rPr>
        <i/>
        <sz val="10"/>
        <rFont val="Arial"/>
        <family val="2"/>
      </rPr>
      <t>1</t>
    </r>
  </si>
  <si>
    <r>
      <t>Non-clinical practice owner</t>
    </r>
    <r>
      <rPr>
        <sz val="10"/>
        <rFont val="Arial"/>
        <family val="2"/>
      </rPr>
      <t>, N = 22</t>
    </r>
    <r>
      <rPr>
        <i/>
        <sz val="10"/>
        <rFont val="Arial"/>
        <family val="2"/>
      </rPr>
      <t>1</t>
    </r>
  </si>
  <si>
    <r>
      <t>owner or principal dentist, N = 1,977</t>
    </r>
    <r>
      <rPr>
        <b/>
        <i/>
        <sz val="10"/>
        <color rgb="FF333333"/>
        <rFont val="Arial"/>
        <family val="2"/>
      </rPr>
      <t>1</t>
    </r>
  </si>
  <si>
    <r>
      <t>does not own or lead a practice or lab, N = 7,411</t>
    </r>
    <r>
      <rPr>
        <b/>
        <i/>
        <sz val="10"/>
        <color rgb="FF333333"/>
        <rFont val="Arial"/>
        <family val="2"/>
      </rPr>
      <t>1</t>
    </r>
  </si>
  <si>
    <r>
      <t>16-30, N = 877</t>
    </r>
    <r>
      <rPr>
        <b/>
        <i/>
        <sz val="10"/>
        <color rgb="FF333333"/>
        <rFont val="Arial"/>
        <family val="2"/>
      </rPr>
      <t>1</t>
    </r>
  </si>
  <si>
    <r>
      <t>31-40, N = 1,364</t>
    </r>
    <r>
      <rPr>
        <b/>
        <i/>
        <sz val="10"/>
        <color rgb="FF333333"/>
        <rFont val="Arial"/>
        <family val="2"/>
      </rPr>
      <t>1</t>
    </r>
  </si>
  <si>
    <r>
      <t>41-50, N = 1,675</t>
    </r>
    <r>
      <rPr>
        <b/>
        <i/>
        <sz val="10"/>
        <color rgb="FF333333"/>
        <rFont val="Arial"/>
        <family val="2"/>
      </rPr>
      <t>1</t>
    </r>
  </si>
  <si>
    <r>
      <t>51-60, N = 1,671</t>
    </r>
    <r>
      <rPr>
        <b/>
        <i/>
        <sz val="10"/>
        <color rgb="FF333333"/>
        <rFont val="Arial"/>
        <family val="2"/>
      </rPr>
      <t>1</t>
    </r>
  </si>
  <si>
    <r>
      <t>61+, N = 1,107</t>
    </r>
    <r>
      <rPr>
        <b/>
        <i/>
        <sz val="10"/>
        <color rgb="FF333333"/>
        <rFont val="Arial"/>
        <family val="2"/>
      </rPr>
      <t>1</t>
    </r>
  </si>
  <si>
    <r>
      <t>White, N = 5,458</t>
    </r>
    <r>
      <rPr>
        <b/>
        <i/>
        <sz val="10"/>
        <color rgb="FF333333"/>
        <rFont val="Arial"/>
        <family val="2"/>
      </rPr>
      <t>1</t>
    </r>
  </si>
  <si>
    <r>
      <t>Minority ethnic, N = 1,485</t>
    </r>
    <r>
      <rPr>
        <b/>
        <i/>
        <sz val="10"/>
        <color rgb="FF333333"/>
        <rFont val="Arial"/>
        <family val="2"/>
      </rPr>
      <t>1</t>
    </r>
  </si>
  <si>
    <t>q47_change in profession</t>
  </si>
  <si>
    <t>q50_Age</t>
  </si>
  <si>
    <t>g51_Gender</t>
  </si>
  <si>
    <t>q53_ethnic background</t>
  </si>
  <si>
    <t>q54_Vulnerability to Covid-19</t>
  </si>
  <si>
    <t>q55_Religion</t>
  </si>
  <si>
    <t>q56_Marital_status</t>
  </si>
  <si>
    <t>q57_Sexual orientation</t>
  </si>
  <si>
    <t>q59_Nation</t>
  </si>
  <si>
    <t>S9: Gender, Nation, Age, Ethnicity, Religion, Sexual Orientation, Vulnerability to Covid</t>
  </si>
  <si>
    <t>N/a</t>
  </si>
  <si>
    <t>per cent</t>
  </si>
  <si>
    <t>The business will employ more staff</t>
  </si>
  <si>
    <t>9.9% (194)</t>
  </si>
  <si>
    <t>The business will employ the same number of staff</t>
  </si>
  <si>
    <t>31% (610)</t>
  </si>
  <si>
    <t>The business will employ fewer staff</t>
  </si>
  <si>
    <t>35% (684)</t>
  </si>
  <si>
    <t>21% (416)</t>
  </si>
  <si>
    <t>2.5% (48)</t>
  </si>
  <si>
    <t>7.0% (42)</t>
  </si>
  <si>
    <t>6.5% (30)</t>
  </si>
  <si>
    <t>15% (120)</t>
  </si>
  <si>
    <t>30% (179)</t>
  </si>
  <si>
    <t>28% (127)</t>
  </si>
  <si>
    <t>37% (295)</t>
  </si>
  <si>
    <t>37% (222)</t>
  </si>
  <si>
    <t>42% (194)</t>
  </si>
  <si>
    <t>31% (248)</t>
  </si>
  <si>
    <t>24% (146)</t>
  </si>
  <si>
    <t>22% (101)</t>
  </si>
  <si>
    <t>16% (127)</t>
  </si>
  <si>
    <t>2.1% (13)</t>
  </si>
  <si>
    <t>1.7% (8)</t>
  </si>
  <si>
    <t>2.0% (16)</t>
  </si>
  <si>
    <t>N = 9,388</t>
  </si>
  <si>
    <r>
      <t>nhs, N = 3,196</t>
    </r>
    <r>
      <rPr>
        <b/>
        <i/>
        <sz val="10"/>
        <color rgb="FF333333"/>
        <rFont val="Arial"/>
        <family val="2"/>
      </rPr>
      <t>1</t>
    </r>
  </si>
  <si>
    <r>
      <t>mixed, N = 2,635</t>
    </r>
    <r>
      <rPr>
        <b/>
        <i/>
        <sz val="10"/>
        <color rgb="FF333333"/>
        <rFont val="Arial"/>
        <family val="2"/>
      </rPr>
      <t>1</t>
    </r>
  </si>
  <si>
    <r>
      <t>private, N = 2,815</t>
    </r>
    <r>
      <rPr>
        <b/>
        <i/>
        <sz val="10"/>
        <color rgb="FF333333"/>
        <rFont val="Arial"/>
        <family val="2"/>
      </rPr>
      <t>1</t>
    </r>
  </si>
  <si>
    <t>Question Text</t>
  </si>
  <si>
    <t>Questionnaire Section</t>
  </si>
  <si>
    <t>Question No</t>
  </si>
  <si>
    <t>Worksheet</t>
  </si>
  <si>
    <r>
      <t xml:space="preserve">What was your </t>
    </r>
    <r>
      <rPr>
        <sz val="10"/>
        <color rgb="FF000000"/>
        <rFont val="Arial"/>
        <family val="2"/>
      </rPr>
      <t xml:space="preserve">primary field of practice prior to the suspension of normal dental services due to COVID-19? </t>
    </r>
  </si>
  <si>
    <t>q2_Which of the following best describes your current employment situation?</t>
  </si>
  <si>
    <t xml:space="preserve">q3_What was your primary field of practice prior to the suspension of normal dental services due to COVID-19? </t>
  </si>
  <si>
    <t xml:space="preserve">q6_And which of the following is your main place of work now? </t>
  </si>
  <si>
    <t>q5_6_Change in place of work status from working category prior to COVID to not working NOW</t>
  </si>
  <si>
    <t>q7_Were you re-deployed from your usual job role for any period due to COVID-19?</t>
  </si>
  <si>
    <t>q9_10_Thinking about the main organisation you worked in prior to which of the following best describes the source(s) of business income</t>
  </si>
  <si>
    <t>q11_Which of the following options best describes whether you are the owner or principal dentist at a dental practice or a laboratory?</t>
  </si>
  <si>
    <t xml:space="preserve">q3What was your primary field of practice prior to the suspension of normal dental services due to COVID-19? </t>
  </si>
  <si>
    <t>q9_Thinking about the main organisation you worked in prior to which of the following best describes the source(s) of business income</t>
  </si>
  <si>
    <t>Which of the following best describes the type of organisation you most commonly work in now?</t>
  </si>
  <si>
    <t>q4_Please tell us your main specialism prior to any suspension of normal dental practice due to COVID-19?</t>
  </si>
  <si>
    <t>Thinking about the business you own or lead how has CURRENT average monthly business income changed due to COVID-19 when compared to average monthly business income over the twelve months prior to lockdown? (Please select ONE answer only)</t>
  </si>
  <si>
    <t>And by what percentage has CURRENT average monthly business income changed due to COVID-19 when compared to average monthly business income over the twelve months prior to lockdown (January to 22nd March 2020)? (Please enter a whole number in the box)</t>
  </si>
  <si>
    <t>How do you anticipate average monthly business income will change over the next 12 months due to COVID-19 compared to average monthly income over the twelve  months prior to lockdown? (Please select ONE answer only)</t>
  </si>
  <si>
    <t>q12_How has CURRENT average monthly business income changed due to COVID-19 when compared to average monthly business income over the twelve months prior to lockdown?</t>
  </si>
  <si>
    <t>q13_And by what percentage has CURRENT average monthly business income changed due to COVID-19 when compared to average monthly business income over the twelve months prior to lockdown</t>
  </si>
  <si>
    <t xml:space="preserve">q14_How do you anticipate average monthly business income will change over the next 12 months due to COVID-19 compared to average monthly income over the twelve  months prior to lockdown? </t>
  </si>
  <si>
    <t>And by what percentage do you anticipate average monthly business income will change over the next 12 months due to COVID-19 when compared to average monthly business income over the twelve months prior to lockdown? (Please enter a whole number in the box)</t>
  </si>
  <si>
    <t>q15_And by what percentage do you anticipate average monthly business income will change over the next 12 months due to COVID-19 when compared to average monthly business income over the twelve months prior to lockdown?</t>
  </si>
  <si>
    <t>mean decrease</t>
  </si>
  <si>
    <t>mean increase</t>
  </si>
  <si>
    <t>Q16_To what extent do you agree or disagree that the increased costs of PPE and infection control can be absorbed within your current business model?</t>
  </si>
  <si>
    <t xml:space="preserve">Q17_which of the following changes have you made, or are you likely to make in the next 12 months to mitigate the economic impacts of COVID-19 on the dental business you lead or manage? </t>
  </si>
  <si>
    <t>q18_Which of the following best explains any change in the number of staff (full-time equivalent) you expect your business to employ 12 months from now compared to prior to lockdown?</t>
  </si>
  <si>
    <t>How do you anticipate your average monthly personal income from dentistry will change will change over the next 12 months due to COVID-19 when compared to the 12 months prior to lockdown?</t>
  </si>
  <si>
    <t>q20_How do you anticipate your average monthly personal income from dentistry will change will change over the next 12 months due to COVID-19 when compared to the 12 months prior to lockdown?</t>
  </si>
  <si>
    <t>q21_And by what percentage do you anticipate your average monthly personal income from dentistry will change over the next 12 months due to COVID-19 when compared to the three months prior to lockdown?_employment status</t>
  </si>
  <si>
    <t>q21_And by what percentage do you anticipate your average monthly personal income from dentistry will change over the next 12 months due to COVID-19 when compared to the three months prior to lockdown?</t>
  </si>
  <si>
    <t>q23_Which organisation(s) provided the guidance you accessed on PPE_nation?</t>
  </si>
  <si>
    <t>q22_Since the start of the COVID-19 pandemic have you looked for guidance on any of the following?_IC_role</t>
  </si>
  <si>
    <t>q22_Since the start of the COVID-19 pandemic have you looked for guidance on any of the following?_PPE_role</t>
  </si>
  <si>
    <t>q22_Since the start of the COVID-19 pandemic have you looked for guidance on any of the following?_PPE_role_ethnicity</t>
  </si>
  <si>
    <t>q22_Since the start of the COVID-19 pandemic have you looked for guidance on any of the following?_IC_role_ethnicity</t>
  </si>
  <si>
    <t>q22_Since the start of the COVID-19 pandemic have you looked for guidance on any of the following?_PPE_nation</t>
  </si>
  <si>
    <t>q22_Since the start of the COVID-19 pandemic have you looked for guidance on any of the following?_IC_nation</t>
  </si>
  <si>
    <t>q25_How easy or difficult was it to find the guidance on each of the following?</t>
  </si>
  <si>
    <t>q26_How clear or unclear was the guidance on each of the following?</t>
  </si>
  <si>
    <t>q27_And how easy or difficult has it been to apply the guidance on each of the following where you work?</t>
  </si>
  <si>
    <t>How confident are you that you will be able to meet demand for the following services in the next 12 months?</t>
  </si>
  <si>
    <t>q46_I will be delivering more private_dental care_role</t>
  </si>
  <si>
    <t>q46_I will be delivering more private_dental care_sector</t>
  </si>
  <si>
    <t>q46_I will be delivering more private dental care_ethnicity</t>
  </si>
  <si>
    <t>q46_I will be delivering more private dental care_nation</t>
  </si>
  <si>
    <t>N/a (used for coding alongside responses to q8)</t>
  </si>
  <si>
    <t>Consent</t>
  </si>
  <si>
    <t>Open text not included</t>
  </si>
  <si>
    <t>Not included to protect anonymity due to low number of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</si>
</sst>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9"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sz val="10"/>
      <color rgb="FF333333"/>
      <name val="Arial"/>
      <family val="2"/>
    </font>
    <font>
      <sz val="10"/>
      <color theme="1"/>
      <name val="Arial"/>
      <family val="2"/>
    </font>
    <font>
      <b/>
      <sz val="10"/>
      <color theme="1"/>
      <name val="Arial"/>
      <family val="2"/>
    </font>
    <font>
      <b/>
      <sz val="10"/>
      <color rgb="FF333333"/>
      <name val="Arial"/>
      <family val="2"/>
    </font>
    <font>
      <b/>
      <sz val="10"/>
      <name val="Arial"/>
      <family val="2"/>
    </font>
    <font>
      <sz val="10"/>
      <color rgb="FFFF0000"/>
      <name val="Arial"/>
      <family val="2"/>
    </font>
    <font>
      <sz val="7"/>
      <color rgb="FF333333"/>
      <name val="Arial"/>
      <family val="2"/>
    </font>
    <font>
      <b/>
      <sz val="11"/>
      <color theme="1"/>
      <name val="Arial"/>
      <family val="2"/>
    </font>
    <font>
      <sz val="11"/>
      <color theme="1"/>
      <name val="Arial"/>
      <family val="2"/>
    </font>
    <font>
      <i/>
      <sz val="7"/>
      <color rgb="FF333333"/>
      <name val="Arial"/>
      <family val="2"/>
    </font>
    <font>
      <sz val="12"/>
      <color rgb="FF333333"/>
      <name val="Arial"/>
      <family val="2"/>
    </font>
    <font>
      <sz val="9"/>
      <color rgb="FF333333"/>
      <name val="Arial"/>
      <family val="2"/>
    </font>
    <font>
      <b/>
      <sz val="12"/>
      <color rgb="FF333333"/>
      <name val="Arial"/>
      <family val="2"/>
    </font>
    <font>
      <b/>
      <sz val="10"/>
      <color rgb="FF000000"/>
      <name val="Arial"/>
      <family val="2"/>
    </font>
    <font>
      <i/>
      <sz val="10"/>
      <color rgb="FF333333"/>
      <name val="Arial"/>
      <family val="2"/>
    </font>
    <font>
      <b/>
      <i/>
      <sz val="10"/>
      <color rgb="FF333333"/>
      <name val="Arial"/>
      <family val="2"/>
    </font>
    <font>
      <b/>
      <u/>
      <sz val="11"/>
      <color theme="1"/>
      <name val="Calibri"/>
      <family val="2"/>
      <scheme val="minor"/>
    </font>
    <font>
      <sz val="10"/>
      <color rgb="FF333333"/>
      <name val="Arial"/>
      <family val="2"/>
    </font>
    <font>
      <u/>
      <sz val="11"/>
      <color theme="10"/>
      <name val="Calibri"/>
      <family val="2"/>
      <scheme val="minor"/>
    </font>
    <font>
      <sz val="10"/>
      <name val="Arial"/>
      <family val="2"/>
    </font>
    <font>
      <i/>
      <sz val="10"/>
      <name val="Arial"/>
      <family val="2"/>
    </font>
    <font>
      <b/>
      <i/>
      <sz val="10"/>
      <name val="Arial"/>
      <family val="2"/>
    </font>
    <font>
      <sz val="10"/>
      <name val="Arial"/>
      <family val="2"/>
    </font>
    <font>
      <b/>
      <sz val="10"/>
      <color theme="0"/>
      <name val="Arial"/>
      <family val="2"/>
    </font>
    <font>
      <sz val="10"/>
      <color rgb="FF000000"/>
      <name val="Arial"/>
      <family val="2"/>
    </font>
  </fonts>
  <fills count="9">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14">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style="thin">
        <color theme="8" tint="0.59999389629810485"/>
      </right>
      <top style="thin">
        <color theme="8" tint="0.59999389629810485"/>
      </top>
      <bottom style="thin">
        <color theme="8" tint="0.5999938962981048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DDDDDD"/>
      </bottom>
      <diagonal/>
    </border>
    <border>
      <left/>
      <right/>
      <top style="medium">
        <color rgb="FFDDDDDD"/>
      </top>
      <bottom/>
      <diagonal/>
    </border>
    <border>
      <left/>
      <right/>
      <top/>
      <bottom style="medium">
        <color rgb="FFA8A8A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0" fontId="22" fillId="0" borderId="0" applyNumberFormat="0" applyFill="0" applyBorder="0" applyAlignment="0" applyProtection="0"/>
    <xf numFmtId="43" fontId="3" fillId="0" borderId="0" applyFont="0" applyFill="0" applyBorder="0" applyAlignment="0" applyProtection="0"/>
  </cellStyleXfs>
  <cellXfs count="201">
    <xf numFmtId="0" fontId="0" fillId="0" borderId="0" xfId="0"/>
    <xf numFmtId="0" fontId="4" fillId="0" borderId="0" xfId="0" applyFont="1" applyAlignment="1">
      <alignment vertical="center" wrapText="1"/>
    </xf>
    <xf numFmtId="0" fontId="5" fillId="0" borderId="0" xfId="0" applyFont="1"/>
    <xf numFmtId="0" fontId="5" fillId="0" borderId="3" xfId="0" applyFont="1" applyBorder="1" applyAlignment="1">
      <alignment horizontal="left" vertical="top" wrapText="1"/>
    </xf>
    <xf numFmtId="0" fontId="7" fillId="0" borderId="0" xfId="0" applyFont="1" applyAlignment="1">
      <alignment vertical="center" wrapText="1"/>
    </xf>
    <xf numFmtId="9" fontId="5" fillId="0" borderId="3" xfId="1" applyFont="1" applyBorder="1" applyAlignment="1">
      <alignment horizontal="right" vertical="top" wrapText="1"/>
    </xf>
    <xf numFmtId="0" fontId="5" fillId="0" borderId="3" xfId="0" applyFont="1" applyBorder="1" applyAlignment="1">
      <alignment horizontal="right" vertical="top" wrapText="1"/>
    </xf>
    <xf numFmtId="1" fontId="5" fillId="0" borderId="3" xfId="0" applyNumberFormat="1" applyFont="1" applyBorder="1" applyAlignment="1">
      <alignment horizontal="right" vertical="top" wrapText="1"/>
    </xf>
    <xf numFmtId="0" fontId="7" fillId="0" borderId="3" xfId="0" applyFont="1" applyBorder="1" applyAlignment="1">
      <alignment vertical="center" wrapText="1"/>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horizontal="right" vertical="top" wrapText="1"/>
    </xf>
    <xf numFmtId="1" fontId="5" fillId="0" borderId="0" xfId="0" applyNumberFormat="1" applyFont="1" applyBorder="1" applyAlignment="1">
      <alignment horizontal="right" vertical="top" wrapText="1"/>
    </xf>
    <xf numFmtId="9" fontId="5" fillId="0" borderId="0" xfId="0" applyNumberFormat="1" applyFont="1" applyBorder="1" applyAlignment="1">
      <alignment horizontal="right" vertical="top" wrapText="1"/>
    </xf>
    <xf numFmtId="0" fontId="6" fillId="6" borderId="3" xfId="0" applyFont="1" applyFill="1" applyBorder="1" applyAlignment="1">
      <alignment horizontal="right" wrapText="1"/>
    </xf>
    <xf numFmtId="0" fontId="9" fillId="0" borderId="0" xfId="0" applyFont="1"/>
    <xf numFmtId="0" fontId="12" fillId="0" borderId="9" xfId="0" applyFont="1" applyBorder="1" applyAlignment="1">
      <alignment horizontal="left" vertical="top" wrapText="1"/>
    </xf>
    <xf numFmtId="0" fontId="10" fillId="0" borderId="0" xfId="0" applyFont="1" applyAlignment="1">
      <alignment vertical="center" wrapText="1"/>
    </xf>
    <xf numFmtId="0" fontId="11" fillId="0" borderId="8" xfId="0" applyFont="1" applyBorder="1" applyAlignment="1">
      <alignment horizontal="left" wrapText="1"/>
    </xf>
    <xf numFmtId="0" fontId="0" fillId="0" borderId="3" xfId="0" applyBorder="1"/>
    <xf numFmtId="1" fontId="0" fillId="0" borderId="3" xfId="0" applyNumberFormat="1" applyBorder="1"/>
    <xf numFmtId="0" fontId="7" fillId="5" borderId="3" xfId="0" applyFont="1" applyFill="1" applyBorder="1" applyAlignment="1">
      <alignment horizontal="left" vertical="center" wrapText="1"/>
    </xf>
    <xf numFmtId="0" fontId="8" fillId="5" borderId="3" xfId="0" applyFont="1" applyFill="1" applyBorder="1" applyAlignment="1">
      <alignment horizontal="left" wrapText="1"/>
    </xf>
    <xf numFmtId="0" fontId="6" fillId="5" borderId="3" xfId="0" applyFont="1" applyFill="1" applyBorder="1" applyAlignment="1">
      <alignment horizontal="left" wrapText="1"/>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xf numFmtId="0" fontId="15" fillId="0" borderId="0" xfId="0" applyFont="1" applyAlignment="1">
      <alignment vertical="center" wrapText="1"/>
    </xf>
    <xf numFmtId="0" fontId="12" fillId="0" borderId="0" xfId="0" applyFont="1" applyBorder="1" applyAlignment="1">
      <alignment horizontal="left" vertical="top" wrapText="1"/>
    </xf>
    <xf numFmtId="0" fontId="12" fillId="0" borderId="0" xfId="0" applyFont="1" applyBorder="1" applyAlignment="1">
      <alignment horizontal="right" vertical="top" wrapText="1"/>
    </xf>
    <xf numFmtId="0" fontId="12" fillId="0" borderId="3" xfId="0" applyFont="1" applyBorder="1" applyAlignment="1">
      <alignment horizontal="left" vertical="top" wrapText="1"/>
    </xf>
    <xf numFmtId="9" fontId="12" fillId="0" borderId="3" xfId="1" applyFont="1" applyBorder="1" applyAlignment="1">
      <alignment horizontal="right" vertical="top" wrapText="1"/>
    </xf>
    <xf numFmtId="0" fontId="12" fillId="0" borderId="3" xfId="0" applyFont="1" applyBorder="1" applyAlignment="1">
      <alignment horizontal="right" vertical="top" wrapText="1"/>
    </xf>
    <xf numFmtId="9" fontId="12" fillId="0" borderId="3" xfId="0" applyNumberFormat="1" applyFont="1" applyBorder="1" applyAlignment="1">
      <alignment horizontal="right" vertical="top" wrapText="1"/>
    </xf>
    <xf numFmtId="0" fontId="12" fillId="0" borderId="3" xfId="0" applyFont="1" applyBorder="1"/>
    <xf numFmtId="1" fontId="12" fillId="0" borderId="0"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0" fontId="11" fillId="0" borderId="0" xfId="0" applyFont="1"/>
    <xf numFmtId="1" fontId="12" fillId="0" borderId="3" xfId="1" applyNumberFormat="1" applyFont="1" applyBorder="1" applyAlignment="1">
      <alignment horizontal="right" vertical="top" wrapText="1"/>
    </xf>
    <xf numFmtId="9" fontId="12" fillId="0" borderId="0" xfId="0" applyNumberFormat="1" applyFont="1" applyBorder="1" applyAlignment="1">
      <alignment horizontal="right" vertical="top" wrapText="1"/>
    </xf>
    <xf numFmtId="1" fontId="12" fillId="0" borderId="3" xfId="0" applyNumberFormat="1" applyFont="1" applyBorder="1" applyAlignment="1">
      <alignment horizontal="right" vertical="top" wrapText="1" indent="2"/>
    </xf>
    <xf numFmtId="9" fontId="12" fillId="0" borderId="3" xfId="0" applyNumberFormat="1" applyFont="1" applyBorder="1"/>
    <xf numFmtId="0" fontId="12" fillId="0" borderId="3" xfId="0" applyFont="1" applyBorder="1" applyAlignment="1">
      <alignment horizontal="left" wrapText="1"/>
    </xf>
    <xf numFmtId="0" fontId="16" fillId="0" borderId="0" xfId="0" applyFont="1" applyAlignment="1">
      <alignment vertical="center" wrapText="1"/>
    </xf>
    <xf numFmtId="0" fontId="9" fillId="0" borderId="0" xfId="0" applyFont="1" applyAlignment="1">
      <alignment vertical="center" wrapText="1"/>
    </xf>
    <xf numFmtId="0" fontId="6" fillId="0" borderId="8" xfId="0" applyFont="1" applyBorder="1" applyAlignment="1">
      <alignment horizontal="right" wrapText="1"/>
    </xf>
    <xf numFmtId="0" fontId="5" fillId="0" borderId="9" xfId="0" applyFont="1" applyBorder="1" applyAlignment="1">
      <alignment horizontal="right" vertical="top" wrapText="1"/>
    </xf>
    <xf numFmtId="0" fontId="5" fillId="0" borderId="3" xfId="0" applyFont="1" applyBorder="1"/>
    <xf numFmtId="1" fontId="5" fillId="0" borderId="3" xfId="0" applyNumberFormat="1" applyFont="1" applyBorder="1"/>
    <xf numFmtId="9" fontId="5" fillId="0" borderId="3" xfId="1" applyFont="1" applyBorder="1"/>
    <xf numFmtId="0" fontId="4" fillId="7" borderId="3" xfId="0" applyFont="1" applyFill="1" applyBorder="1" applyAlignment="1">
      <alignment horizontal="right" vertical="top" wrapText="1"/>
    </xf>
    <xf numFmtId="0" fontId="7" fillId="7" borderId="3" xfId="0" applyFont="1" applyFill="1" applyBorder="1" applyAlignment="1">
      <alignment horizontal="left" wrapText="1"/>
    </xf>
    <xf numFmtId="0" fontId="4" fillId="7" borderId="3" xfId="0" applyFont="1" applyFill="1" applyBorder="1" applyAlignment="1">
      <alignment horizontal="left" vertical="top" wrapText="1"/>
    </xf>
    <xf numFmtId="1" fontId="0" fillId="0" borderId="0" xfId="0" applyNumberFormat="1"/>
    <xf numFmtId="1" fontId="4" fillId="7" borderId="3" xfId="0" applyNumberFormat="1" applyFont="1" applyFill="1" applyBorder="1" applyAlignment="1">
      <alignment horizontal="right" vertical="top" wrapText="1"/>
    </xf>
    <xf numFmtId="9" fontId="4" fillId="7" borderId="3" xfId="0" applyNumberFormat="1" applyFont="1" applyFill="1" applyBorder="1" applyAlignment="1">
      <alignment horizontal="right" vertical="top" wrapText="1"/>
    </xf>
    <xf numFmtId="9" fontId="5" fillId="0" borderId="3" xfId="1" applyNumberFormat="1" applyFont="1" applyBorder="1" applyAlignment="1">
      <alignment horizontal="right" vertical="top" wrapText="1"/>
    </xf>
    <xf numFmtId="0" fontId="6" fillId="0" borderId="0" xfId="0" applyFont="1" applyBorder="1" applyAlignment="1">
      <alignment horizontal="right" wrapText="1"/>
    </xf>
    <xf numFmtId="0" fontId="21" fillId="0" borderId="0" xfId="0" applyFont="1" applyAlignment="1">
      <alignment vertical="center" wrapText="1"/>
    </xf>
    <xf numFmtId="9" fontId="5" fillId="0" borderId="3" xfId="0" applyNumberFormat="1" applyFont="1" applyBorder="1" applyAlignment="1">
      <alignment horizontal="right" vertical="top" wrapText="1"/>
    </xf>
    <xf numFmtId="0" fontId="21" fillId="0" borderId="3" xfId="0" applyFont="1" applyBorder="1" applyAlignment="1">
      <alignment vertical="center" wrapText="1"/>
    </xf>
    <xf numFmtId="0" fontId="4" fillId="0" borderId="3" xfId="0" applyFont="1" applyBorder="1" applyAlignment="1">
      <alignment vertical="center" wrapText="1"/>
    </xf>
    <xf numFmtId="0" fontId="16" fillId="0" borderId="0" xfId="0" applyFont="1" applyAlignment="1">
      <alignment horizontal="left" vertical="center"/>
    </xf>
    <xf numFmtId="0" fontId="6" fillId="0" borderId="3" xfId="0" applyFont="1" applyBorder="1" applyAlignment="1">
      <alignment horizontal="center"/>
    </xf>
    <xf numFmtId="0" fontId="21" fillId="0" borderId="0" xfId="0" applyFont="1" applyBorder="1" applyAlignment="1">
      <alignment vertical="center" wrapText="1"/>
    </xf>
    <xf numFmtId="9" fontId="5" fillId="0" borderId="0" xfId="1" applyFont="1" applyBorder="1"/>
    <xf numFmtId="0" fontId="5" fillId="0" borderId="0" xfId="0" applyFont="1" applyBorder="1"/>
    <xf numFmtId="0" fontId="7" fillId="0" borderId="0" xfId="0" applyFont="1" applyAlignment="1">
      <alignment horizontal="left" vertical="center"/>
    </xf>
    <xf numFmtId="9" fontId="5" fillId="0" borderId="0" xfId="1" applyFont="1" applyBorder="1" applyAlignment="1">
      <alignment horizontal="right" vertical="top" wrapText="1"/>
    </xf>
    <xf numFmtId="0" fontId="5" fillId="0" borderId="5" xfId="0" applyFont="1" applyBorder="1" applyAlignment="1">
      <alignment horizontal="right" vertical="top" wrapText="1"/>
    </xf>
    <xf numFmtId="9" fontId="5" fillId="0" borderId="3" xfId="1" applyFont="1" applyBorder="1" applyAlignment="1">
      <alignment horizontal="center"/>
    </xf>
    <xf numFmtId="0" fontId="7" fillId="7" borderId="3" xfId="0" applyFont="1" applyFill="1" applyBorder="1" applyAlignment="1">
      <alignment horizontal="center" wrapText="1"/>
    </xf>
    <xf numFmtId="0" fontId="4" fillId="7" borderId="3" xfId="0" applyFont="1" applyFill="1" applyBorder="1" applyAlignment="1">
      <alignment horizontal="center" vertical="center" wrapText="1"/>
    </xf>
    <xf numFmtId="0" fontId="4" fillId="7" borderId="3" xfId="0" applyFont="1" applyFill="1" applyBorder="1" applyAlignment="1">
      <alignment horizontal="left" vertical="center" wrapText="1"/>
    </xf>
    <xf numFmtId="3" fontId="4" fillId="7" borderId="3" xfId="0" applyNumberFormat="1" applyFont="1" applyFill="1" applyBorder="1" applyAlignment="1">
      <alignment horizontal="center" vertical="center" wrapText="1"/>
    </xf>
    <xf numFmtId="0" fontId="6" fillId="5" borderId="3" xfId="0" applyFont="1" applyFill="1" applyBorder="1" applyAlignment="1">
      <alignment horizontal="right" wrapText="1"/>
    </xf>
    <xf numFmtId="0" fontId="4" fillId="5" borderId="3" xfId="0" applyFont="1" applyFill="1" applyBorder="1" applyAlignment="1">
      <alignment vertical="center" wrapText="1"/>
    </xf>
    <xf numFmtId="0" fontId="5" fillId="5" borderId="3" xfId="0" applyFont="1" applyFill="1" applyBorder="1" applyAlignment="1">
      <alignment horizontal="left" vertical="top" wrapText="1"/>
    </xf>
    <xf numFmtId="0" fontId="17" fillId="5" borderId="3" xfId="0" applyFont="1" applyFill="1" applyBorder="1" applyAlignment="1">
      <alignment wrapText="1"/>
    </xf>
    <xf numFmtId="0" fontId="7" fillId="5" borderId="3" xfId="0" applyFont="1" applyFill="1" applyBorder="1" applyAlignment="1">
      <alignment horizontal="right" wrapText="1"/>
    </xf>
    <xf numFmtId="0" fontId="7" fillId="5" borderId="3" xfId="0" applyFont="1" applyFill="1" applyBorder="1" applyAlignment="1">
      <alignment horizontal="left" wrapText="1"/>
    </xf>
    <xf numFmtId="0" fontId="1" fillId="5" borderId="3" xfId="0" applyFont="1" applyFill="1" applyBorder="1"/>
    <xf numFmtId="0" fontId="0" fillId="5" borderId="3" xfId="0" applyFill="1" applyBorder="1"/>
    <xf numFmtId="0" fontId="5" fillId="5" borderId="3" xfId="0" applyFont="1" applyFill="1" applyBorder="1"/>
    <xf numFmtId="0" fontId="7" fillId="5" borderId="3" xfId="0" applyFont="1" applyFill="1" applyBorder="1" applyAlignment="1">
      <alignment horizontal="center" wrapText="1"/>
    </xf>
    <xf numFmtId="0" fontId="4" fillId="5" borderId="3" xfId="0" applyFont="1" applyFill="1" applyBorder="1" applyAlignment="1">
      <alignment horizontal="center" vertical="center" wrapText="1"/>
    </xf>
    <xf numFmtId="0" fontId="5" fillId="0" borderId="0" xfId="0" applyFont="1" applyAlignment="1">
      <alignment wrapText="1"/>
    </xf>
    <xf numFmtId="0" fontId="7" fillId="5" borderId="3" xfId="0" applyFont="1" applyFill="1" applyBorder="1" applyAlignment="1">
      <alignment vertical="center" wrapText="1"/>
    </xf>
    <xf numFmtId="0" fontId="6" fillId="5" borderId="5" xfId="0" applyFont="1" applyFill="1" applyBorder="1" applyAlignment="1">
      <alignment horizontal="right" wrapText="1"/>
    </xf>
    <xf numFmtId="0" fontId="6" fillId="5" borderId="3" xfId="0" applyFont="1" applyFill="1" applyBorder="1" applyAlignment="1">
      <alignment wrapText="1"/>
    </xf>
    <xf numFmtId="0" fontId="5" fillId="0" borderId="0" xfId="0" applyFont="1" applyAlignment="1">
      <alignment horizontal="center" wrapText="1"/>
    </xf>
    <xf numFmtId="0" fontId="1" fillId="5" borderId="3" xfId="0" applyFont="1" applyFill="1" applyBorder="1" applyAlignment="1">
      <alignment horizontal="left" wrapText="1"/>
    </xf>
    <xf numFmtId="0" fontId="0" fillId="5" borderId="3" xfId="0" applyFill="1" applyBorder="1" applyAlignment="1">
      <alignment horizontal="center" wrapText="1"/>
    </xf>
    <xf numFmtId="0" fontId="5" fillId="5" borderId="3" xfId="0" applyFont="1" applyFill="1" applyBorder="1" applyAlignment="1">
      <alignment horizontal="right" wrapText="1"/>
    </xf>
    <xf numFmtId="0" fontId="6" fillId="5" borderId="3" xfId="0" applyFont="1" applyFill="1" applyBorder="1"/>
    <xf numFmtId="0" fontId="7" fillId="5" borderId="0" xfId="0" applyFont="1" applyFill="1" applyAlignment="1">
      <alignment vertical="center" wrapText="1"/>
    </xf>
    <xf numFmtId="0" fontId="5" fillId="5" borderId="0" xfId="0" applyFont="1" applyFill="1"/>
    <xf numFmtId="0" fontId="5" fillId="5" borderId="3" xfId="0" applyFont="1" applyFill="1" applyBorder="1" applyAlignment="1">
      <alignment horizontal="right" vertical="top" wrapText="1"/>
    </xf>
    <xf numFmtId="0" fontId="6" fillId="5" borderId="3" xfId="0" applyFont="1" applyFill="1" applyBorder="1" applyAlignment="1">
      <alignment horizontal="left" vertical="top" wrapText="1"/>
    </xf>
    <xf numFmtId="0" fontId="7" fillId="5" borderId="3"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18" fillId="7" borderId="3" xfId="0" applyFont="1" applyFill="1" applyBorder="1" applyAlignment="1">
      <alignment vertical="center" wrapText="1"/>
    </xf>
    <xf numFmtId="0" fontId="8" fillId="5" borderId="0" xfId="2" applyFont="1" applyFill="1" applyAlignment="1">
      <alignment vertical="center" wrapText="1"/>
    </xf>
    <xf numFmtId="0" fontId="8" fillId="5" borderId="3" xfId="0" applyFont="1" applyFill="1" applyBorder="1" applyAlignment="1">
      <alignment horizontal="center" wrapText="1"/>
    </xf>
    <xf numFmtId="0" fontId="8" fillId="5" borderId="3" xfId="0" applyFont="1" applyFill="1" applyBorder="1" applyAlignment="1">
      <alignment vertical="center" wrapText="1"/>
    </xf>
    <xf numFmtId="0" fontId="8" fillId="5" borderId="3" xfId="0" applyFont="1" applyFill="1" applyBorder="1" applyAlignment="1">
      <alignment horizontal="right" wrapText="1"/>
    </xf>
    <xf numFmtId="0" fontId="8" fillId="5" borderId="3" xfId="0" applyFont="1" applyFill="1" applyBorder="1" applyAlignment="1">
      <alignment horizontal="left" vertical="top" wrapText="1"/>
    </xf>
    <xf numFmtId="0" fontId="8" fillId="5" borderId="3" xfId="0" applyFont="1" applyFill="1" applyBorder="1"/>
    <xf numFmtId="0" fontId="23" fillId="0" borderId="3" xfId="0" applyFont="1" applyFill="1" applyBorder="1" applyAlignment="1">
      <alignment horizontal="left" vertical="top" wrapText="1"/>
    </xf>
    <xf numFmtId="0" fontId="23" fillId="0" borderId="3" xfId="0" applyFont="1" applyFill="1" applyBorder="1" applyAlignment="1">
      <alignment horizontal="right" vertical="top" wrapText="1"/>
    </xf>
    <xf numFmtId="0" fontId="8" fillId="0" borderId="3" xfId="0" applyFont="1" applyBorder="1" applyAlignment="1">
      <alignment horizontal="left" wrapText="1"/>
    </xf>
    <xf numFmtId="0" fontId="8" fillId="0" borderId="3" xfId="0" applyFont="1" applyBorder="1" applyAlignment="1">
      <alignment horizontal="right" wrapText="1"/>
    </xf>
    <xf numFmtId="0" fontId="16" fillId="0" borderId="0" xfId="0" applyFont="1" applyAlignment="1">
      <alignment vertical="center"/>
    </xf>
    <xf numFmtId="0" fontId="7" fillId="0" borderId="0" xfId="0" applyFont="1" applyAlignment="1">
      <alignment vertical="center"/>
    </xf>
    <xf numFmtId="0" fontId="1" fillId="5" borderId="3" xfId="0" applyFont="1" applyFill="1" applyBorder="1" applyAlignment="1">
      <alignment horizontal="right"/>
    </xf>
    <xf numFmtId="0" fontId="6" fillId="0" borderId="3" xfId="0" applyFont="1" applyFill="1" applyBorder="1" applyAlignment="1">
      <alignment horizontal="left" wrapText="1"/>
    </xf>
    <xf numFmtId="0" fontId="6" fillId="0" borderId="3" xfId="0" applyFont="1" applyFill="1" applyBorder="1" applyAlignment="1">
      <alignment horizontal="right" wrapText="1"/>
    </xf>
    <xf numFmtId="0" fontId="5" fillId="0" borderId="3" xfId="0" applyFont="1" applyFill="1" applyBorder="1" applyAlignment="1">
      <alignment horizontal="left" vertical="top" wrapText="1"/>
    </xf>
    <xf numFmtId="0" fontId="5" fillId="0" borderId="3" xfId="0" applyFont="1" applyFill="1" applyBorder="1" applyAlignment="1">
      <alignment horizontal="right" vertical="top" wrapText="1"/>
    </xf>
    <xf numFmtId="1" fontId="5" fillId="5" borderId="3" xfId="0" applyNumberFormat="1" applyFont="1" applyFill="1" applyBorder="1"/>
    <xf numFmtId="1" fontId="6" fillId="5" borderId="3" xfId="0" applyNumberFormat="1" applyFont="1" applyFill="1" applyBorder="1" applyAlignment="1">
      <alignment horizontal="right" wrapText="1"/>
    </xf>
    <xf numFmtId="0" fontId="9" fillId="8" borderId="0" xfId="0" applyFont="1" applyFill="1" applyAlignment="1">
      <alignment vertical="center" wrapText="1"/>
    </xf>
    <xf numFmtId="0" fontId="15" fillId="5" borderId="3" xfId="0" applyFont="1" applyFill="1" applyBorder="1" applyAlignment="1">
      <alignment vertical="center" wrapText="1"/>
    </xf>
    <xf numFmtId="0" fontId="12" fillId="5" borderId="3" xfId="0" applyFont="1" applyFill="1" applyBorder="1"/>
    <xf numFmtId="0" fontId="11" fillId="5" borderId="3" xfId="0" applyFont="1" applyFill="1" applyBorder="1" applyAlignment="1">
      <alignment horizontal="left" wrapText="1"/>
    </xf>
    <xf numFmtId="0" fontId="11" fillId="5" borderId="3" xfId="0" applyFont="1" applyFill="1" applyBorder="1" applyAlignment="1">
      <alignment horizontal="right" wrapText="1"/>
    </xf>
    <xf numFmtId="0" fontId="12" fillId="5" borderId="0" xfId="0" applyFont="1" applyFill="1" applyBorder="1" applyAlignment="1">
      <alignment horizontal="left" vertical="top" wrapText="1"/>
    </xf>
    <xf numFmtId="0" fontId="12" fillId="5" borderId="0" xfId="0" applyFont="1" applyFill="1" applyBorder="1" applyAlignment="1">
      <alignment horizontal="right" vertical="top" wrapText="1"/>
    </xf>
    <xf numFmtId="0" fontId="12" fillId="5" borderId="3"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6" fillId="5" borderId="8" xfId="0" applyFont="1" applyFill="1" applyBorder="1" applyAlignment="1">
      <alignment horizontal="right" wrapText="1"/>
    </xf>
    <xf numFmtId="0" fontId="7" fillId="5" borderId="11" xfId="0" applyFont="1" applyFill="1" applyBorder="1" applyAlignment="1">
      <alignment vertical="center" wrapText="1"/>
    </xf>
    <xf numFmtId="0" fontId="6" fillId="5" borderId="11" xfId="0" applyFont="1" applyFill="1" applyBorder="1"/>
    <xf numFmtId="0" fontId="6" fillId="5" borderId="11" xfId="0" applyFont="1" applyFill="1" applyBorder="1" applyAlignment="1">
      <alignment horizontal="left" wrapText="1"/>
    </xf>
    <xf numFmtId="0" fontId="6" fillId="5" borderId="11" xfId="0" applyFont="1" applyFill="1" applyBorder="1" applyAlignment="1">
      <alignment horizontal="right" wrapText="1"/>
    </xf>
    <xf numFmtId="0" fontId="21" fillId="5" borderId="0" xfId="0" applyFont="1" applyFill="1" applyAlignment="1">
      <alignment vertical="center" wrapText="1"/>
    </xf>
    <xf numFmtId="0" fontId="26" fillId="5" borderId="0" xfId="0" applyFont="1" applyFill="1" applyAlignment="1">
      <alignment vertical="center" wrapText="1"/>
    </xf>
    <xf numFmtId="0" fontId="23" fillId="5" borderId="0" xfId="0" applyFont="1" applyFill="1"/>
    <xf numFmtId="0" fontId="6" fillId="5" borderId="0" xfId="0" applyFont="1" applyFill="1" applyBorder="1" applyAlignment="1">
      <alignment horizontal="left" wrapText="1"/>
    </xf>
    <xf numFmtId="0" fontId="6" fillId="5" borderId="0" xfId="0" applyFont="1" applyFill="1" applyBorder="1" applyAlignment="1">
      <alignment horizontal="right" wrapText="1"/>
    </xf>
    <xf numFmtId="0" fontId="6" fillId="5" borderId="0" xfId="0" applyFont="1" applyFill="1"/>
    <xf numFmtId="0" fontId="8" fillId="5" borderId="0" xfId="0" applyFont="1" applyFill="1" applyAlignment="1">
      <alignment vertical="center" wrapText="1"/>
    </xf>
    <xf numFmtId="0" fontId="8" fillId="5" borderId="0" xfId="0" applyFont="1" applyFill="1"/>
    <xf numFmtId="0" fontId="4" fillId="0" borderId="3" xfId="0" applyFont="1" applyBorder="1" applyAlignment="1">
      <alignment horizontal="left" vertical="center" wrapText="1" indent="1"/>
    </xf>
    <xf numFmtId="0" fontId="5" fillId="5" borderId="3" xfId="0" applyFont="1" applyFill="1" applyBorder="1" applyAlignment="1">
      <alignment horizontal="right"/>
    </xf>
    <xf numFmtId="1" fontId="12" fillId="0" borderId="0" xfId="0" applyNumberFormat="1" applyFont="1"/>
    <xf numFmtId="1" fontId="0" fillId="0" borderId="3" xfId="0" applyNumberFormat="1" applyBorder="1" applyAlignment="1">
      <alignment horizontal="right"/>
    </xf>
    <xf numFmtId="1" fontId="0" fillId="5" borderId="3" xfId="0" applyNumberFormat="1" applyFill="1" applyBorder="1" applyAlignment="1">
      <alignment horizontal="right"/>
    </xf>
    <xf numFmtId="0" fontId="0" fillId="0" borderId="3" xfId="0" applyFill="1" applyBorder="1"/>
    <xf numFmtId="0" fontId="6" fillId="5" borderId="3" xfId="0" applyFont="1" applyFill="1" applyBorder="1" applyAlignment="1">
      <alignment horizontal="right"/>
    </xf>
    <xf numFmtId="164" fontId="5" fillId="0" borderId="3" xfId="3" applyNumberFormat="1" applyFont="1" applyBorder="1" applyAlignment="1">
      <alignment horizontal="right" vertical="top" wrapText="1"/>
    </xf>
    <xf numFmtId="0" fontId="27" fillId="2" borderId="0" xfId="0" applyFont="1" applyFill="1" applyAlignment="1">
      <alignment wrapText="1"/>
    </xf>
    <xf numFmtId="0" fontId="6" fillId="0" borderId="0" xfId="0" applyFont="1" applyAlignment="1">
      <alignment wrapText="1"/>
    </xf>
    <xf numFmtId="0" fontId="5" fillId="4" borderId="1" xfId="0" applyFont="1" applyFill="1" applyBorder="1" applyAlignment="1">
      <alignment wrapText="1"/>
    </xf>
    <xf numFmtId="0" fontId="5" fillId="3" borderId="2" xfId="0" applyFont="1" applyFill="1" applyBorder="1" applyAlignment="1">
      <alignment wrapText="1"/>
    </xf>
    <xf numFmtId="0" fontId="6" fillId="4" borderId="1" xfId="0" applyFont="1" applyFill="1" applyBorder="1" applyAlignment="1">
      <alignment horizontal="fill" wrapText="1"/>
    </xf>
    <xf numFmtId="0" fontId="1" fillId="0" borderId="0" xfId="0" applyFont="1"/>
    <xf numFmtId="0" fontId="1" fillId="5" borderId="3" xfId="0" applyFont="1" applyFill="1" applyBorder="1" applyAlignment="1">
      <alignment wrapText="1"/>
    </xf>
    <xf numFmtId="0" fontId="20" fillId="5" borderId="3" xfId="0" applyFont="1" applyFill="1" applyBorder="1" applyAlignment="1">
      <alignment wrapText="1"/>
    </xf>
    <xf numFmtId="0" fontId="0" fillId="5" borderId="3" xfId="0" applyFont="1" applyFill="1" applyBorder="1" applyAlignment="1">
      <alignment wrapText="1"/>
    </xf>
    <xf numFmtId="0" fontId="0" fillId="5" borderId="3" xfId="0" applyFont="1" applyFill="1" applyBorder="1"/>
    <xf numFmtId="0" fontId="6" fillId="5" borderId="5"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3" xfId="0" applyFont="1" applyFill="1" applyBorder="1" applyAlignment="1">
      <alignment horizontal="center"/>
    </xf>
    <xf numFmtId="0" fontId="6" fillId="5" borderId="3" xfId="0" applyFont="1" applyFill="1" applyBorder="1" applyAlignment="1">
      <alignment horizontal="center" vertical="top" wrapText="1"/>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18" fillId="7" borderId="0" xfId="0" applyFont="1" applyFill="1" applyBorder="1" applyAlignment="1">
      <alignment vertic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3" xfId="0" applyFont="1" applyFill="1" applyBorder="1" applyAlignment="1">
      <alignment horizontal="center" vertical="center" wrapText="1"/>
    </xf>
    <xf numFmtId="0" fontId="0" fillId="5" borderId="5" xfId="0" applyFill="1" applyBorder="1" applyAlignment="1">
      <alignment horizontal="center"/>
    </xf>
    <xf numFmtId="0" fontId="0" fillId="5" borderId="7" xfId="0" applyFill="1" applyBorder="1" applyAlignment="1">
      <alignment horizontal="center"/>
    </xf>
    <xf numFmtId="0" fontId="6" fillId="5" borderId="6" xfId="0" applyFont="1" applyFill="1" applyBorder="1" applyAlignment="1">
      <alignment horizontal="center" vertical="top" wrapText="1"/>
    </xf>
    <xf numFmtId="0" fontId="6" fillId="6" borderId="3" xfId="0" applyFont="1" applyFill="1" applyBorder="1" applyAlignment="1">
      <alignment horizontal="center"/>
    </xf>
    <xf numFmtId="0" fontId="6" fillId="5" borderId="3" xfId="0" applyFont="1" applyFill="1" applyBorder="1" applyAlignment="1">
      <alignment horizontal="center" vertical="top"/>
    </xf>
    <xf numFmtId="0" fontId="5" fillId="5" borderId="5"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7" xfId="0" applyFont="1" applyFill="1" applyBorder="1" applyAlignment="1">
      <alignment horizontal="center" vertical="top" wrapText="1"/>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5" borderId="3" xfId="0" applyFont="1" applyFill="1" applyBorder="1" applyAlignment="1">
      <alignment horizontal="center"/>
    </xf>
    <xf numFmtId="0" fontId="18" fillId="7" borderId="3" xfId="0" applyFont="1" applyFill="1" applyBorder="1" applyAlignment="1">
      <alignment vertical="center" wrapText="1"/>
    </xf>
    <xf numFmtId="0" fontId="6" fillId="5" borderId="12" xfId="0" applyFont="1" applyFill="1" applyBorder="1" applyAlignment="1">
      <alignment horizontal="left" wrapText="1"/>
    </xf>
    <xf numFmtId="0" fontId="0" fillId="0" borderId="13" xfId="0" applyBorder="1" applyAlignment="1">
      <alignment wrapText="1"/>
    </xf>
    <xf numFmtId="0" fontId="18" fillId="7" borderId="10" xfId="0" applyFont="1" applyFill="1" applyBorder="1" applyAlignment="1">
      <alignment vertical="center" wrapText="1"/>
    </xf>
    <xf numFmtId="0" fontId="18" fillId="7" borderId="4" xfId="0" applyFont="1" applyFill="1" applyBorder="1" applyAlignment="1">
      <alignment vertical="center" wrapText="1"/>
    </xf>
    <xf numFmtId="0" fontId="11" fillId="5" borderId="3" xfId="0" applyFont="1" applyFill="1" applyBorder="1" applyAlignment="1">
      <alignment horizontal="center"/>
    </xf>
    <xf numFmtId="0" fontId="11" fillId="5" borderId="5" xfId="0" applyFont="1" applyFill="1" applyBorder="1" applyAlignment="1">
      <alignment horizontal="center"/>
    </xf>
    <xf numFmtId="0" fontId="11" fillId="5" borderId="6" xfId="0" applyFont="1" applyFill="1" applyBorder="1" applyAlignment="1">
      <alignment horizontal="center"/>
    </xf>
    <xf numFmtId="0" fontId="11" fillId="5" borderId="7" xfId="0" applyFont="1" applyFill="1" applyBorder="1" applyAlignment="1">
      <alignment horizontal="center"/>
    </xf>
    <xf numFmtId="0" fontId="16" fillId="0" borderId="0" xfId="0" applyFont="1" applyAlignment="1">
      <alignment horizontal="lef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7"/>
  <sheetViews>
    <sheetView zoomScaleNormal="100" workbookViewId="0">
      <selection activeCell="C9" sqref="C9"/>
    </sheetView>
  </sheetViews>
  <sheetFormatPr defaultColWidth="34.1796875" defaultRowHeight="13" x14ac:dyDescent="0.3"/>
  <cols>
    <col min="1" max="1" width="11.90625" style="86" customWidth="1"/>
    <col min="2" max="2" width="84.08984375" style="155" customWidth="1"/>
    <col min="3" max="3" width="20.08984375" style="86" customWidth="1"/>
    <col min="4" max="16384" width="34.1796875" style="86"/>
  </cols>
  <sheetData>
    <row r="1" spans="1:4" s="155" customFormat="1" x14ac:dyDescent="0.3">
      <c r="A1" s="154" t="s">
        <v>1111</v>
      </c>
      <c r="B1" s="154" t="s">
        <v>1109</v>
      </c>
      <c r="C1" s="154" t="s">
        <v>1112</v>
      </c>
      <c r="D1" s="154" t="s">
        <v>1110</v>
      </c>
    </row>
    <row r="2" spans="1:4" ht="12.5" x14ac:dyDescent="0.25">
      <c r="A2" s="156">
        <v>1</v>
      </c>
      <c r="B2" s="157" t="s">
        <v>970</v>
      </c>
      <c r="C2" s="157" t="s">
        <v>1080</v>
      </c>
      <c r="D2" s="156" t="s">
        <v>1158</v>
      </c>
    </row>
    <row r="3" spans="1:4" ht="25" x14ac:dyDescent="0.25">
      <c r="A3" s="156">
        <v>2</v>
      </c>
      <c r="B3" s="157" t="s">
        <v>0</v>
      </c>
      <c r="C3" s="157" t="s">
        <v>960</v>
      </c>
      <c r="D3" s="156" t="s">
        <v>9</v>
      </c>
    </row>
    <row r="4" spans="1:4" ht="25" x14ac:dyDescent="0.25">
      <c r="A4" s="156">
        <v>3</v>
      </c>
      <c r="B4" s="157" t="s">
        <v>1113</v>
      </c>
      <c r="C4" s="157" t="s">
        <v>960</v>
      </c>
      <c r="D4" s="156" t="s">
        <v>9</v>
      </c>
    </row>
    <row r="5" spans="1:4" ht="25" x14ac:dyDescent="0.25">
      <c r="A5" s="156">
        <v>4</v>
      </c>
      <c r="B5" s="157" t="s">
        <v>1</v>
      </c>
      <c r="C5" s="157" t="s">
        <v>960</v>
      </c>
      <c r="D5" s="156" t="s">
        <v>9</v>
      </c>
    </row>
    <row r="6" spans="1:4" ht="25" x14ac:dyDescent="0.25">
      <c r="A6" s="156">
        <v>5</v>
      </c>
      <c r="B6" s="157" t="s">
        <v>2</v>
      </c>
      <c r="C6" s="157" t="s">
        <v>960</v>
      </c>
      <c r="D6" s="156" t="s">
        <v>9</v>
      </c>
    </row>
    <row r="7" spans="1:4" ht="25" x14ac:dyDescent="0.25">
      <c r="A7" s="156">
        <v>6</v>
      </c>
      <c r="B7" s="157" t="s">
        <v>3</v>
      </c>
      <c r="C7" s="157" t="s">
        <v>960</v>
      </c>
      <c r="D7" s="156" t="s">
        <v>9</v>
      </c>
    </row>
    <row r="8" spans="1:4" ht="25" x14ac:dyDescent="0.25">
      <c r="A8" s="156">
        <v>7</v>
      </c>
      <c r="B8" s="157" t="s">
        <v>4</v>
      </c>
      <c r="C8" s="157" t="s">
        <v>960</v>
      </c>
      <c r="D8" s="156" t="s">
        <v>9</v>
      </c>
    </row>
    <row r="9" spans="1:4" ht="25" x14ac:dyDescent="0.25">
      <c r="A9" s="156">
        <v>8</v>
      </c>
      <c r="B9" s="157" t="s">
        <v>5</v>
      </c>
      <c r="C9" s="157" t="s">
        <v>960</v>
      </c>
      <c r="D9" s="156" t="s">
        <v>9</v>
      </c>
    </row>
    <row r="10" spans="1:4" ht="25" x14ac:dyDescent="0.25">
      <c r="A10" s="156">
        <v>9</v>
      </c>
      <c r="B10" s="157" t="s">
        <v>47</v>
      </c>
      <c r="C10" s="157" t="s">
        <v>960</v>
      </c>
      <c r="D10" s="156" t="s">
        <v>9</v>
      </c>
    </row>
    <row r="11" spans="1:4" ht="37.5" x14ac:dyDescent="0.25">
      <c r="A11" s="156">
        <v>10</v>
      </c>
      <c r="B11" s="157" t="s">
        <v>6</v>
      </c>
      <c r="C11" s="157" t="s">
        <v>960</v>
      </c>
      <c r="D11" s="156" t="s">
        <v>9</v>
      </c>
    </row>
    <row r="12" spans="1:4" ht="25" x14ac:dyDescent="0.25">
      <c r="A12" s="156">
        <v>11</v>
      </c>
      <c r="B12" s="157" t="s">
        <v>7</v>
      </c>
      <c r="C12" s="157" t="s">
        <v>960</v>
      </c>
      <c r="D12" s="156" t="s">
        <v>9</v>
      </c>
    </row>
    <row r="13" spans="1:4" x14ac:dyDescent="0.3">
      <c r="A13" s="156"/>
      <c r="B13" s="158"/>
      <c r="C13" s="158"/>
      <c r="D13" s="156"/>
    </row>
    <row r="14" spans="1:4" ht="37.5" x14ac:dyDescent="0.25">
      <c r="A14" s="156">
        <v>12</v>
      </c>
      <c r="B14" s="157" t="s">
        <v>1125</v>
      </c>
      <c r="C14" s="157" t="s">
        <v>961</v>
      </c>
      <c r="D14" s="156" t="s">
        <v>8</v>
      </c>
    </row>
    <row r="15" spans="1:4" ht="37.5" x14ac:dyDescent="0.25">
      <c r="A15" s="156">
        <v>13</v>
      </c>
      <c r="B15" s="157" t="s">
        <v>1126</v>
      </c>
      <c r="C15" s="157" t="s">
        <v>961</v>
      </c>
      <c r="D15" s="156" t="s">
        <v>8</v>
      </c>
    </row>
    <row r="16" spans="1:4" ht="37.5" x14ac:dyDescent="0.25">
      <c r="A16" s="156">
        <v>14</v>
      </c>
      <c r="B16" s="157" t="s">
        <v>1127</v>
      </c>
      <c r="C16" s="157" t="s">
        <v>961</v>
      </c>
      <c r="D16" s="156" t="s">
        <v>8</v>
      </c>
    </row>
    <row r="17" spans="1:4" ht="37.5" x14ac:dyDescent="0.25">
      <c r="A17" s="156">
        <v>15</v>
      </c>
      <c r="B17" s="157" t="s">
        <v>1131</v>
      </c>
      <c r="C17" s="157" t="s">
        <v>961</v>
      </c>
      <c r="D17" s="156" t="s">
        <v>8</v>
      </c>
    </row>
    <row r="18" spans="1:4" ht="25" x14ac:dyDescent="0.25">
      <c r="A18" s="156">
        <v>16</v>
      </c>
      <c r="B18" s="157" t="s">
        <v>48</v>
      </c>
      <c r="C18" s="157" t="s">
        <v>961</v>
      </c>
      <c r="D18" s="156" t="s">
        <v>8</v>
      </c>
    </row>
    <row r="19" spans="1:4" ht="25" x14ac:dyDescent="0.25">
      <c r="A19" s="156">
        <v>17</v>
      </c>
      <c r="B19" s="157" t="s">
        <v>49</v>
      </c>
      <c r="C19" s="157" t="s">
        <v>961</v>
      </c>
      <c r="D19" s="156" t="s">
        <v>8</v>
      </c>
    </row>
    <row r="20" spans="1:4" ht="37.5" x14ac:dyDescent="0.25">
      <c r="A20" s="156">
        <v>18</v>
      </c>
      <c r="B20" s="157" t="s">
        <v>10</v>
      </c>
      <c r="C20" s="157" t="s">
        <v>961</v>
      </c>
      <c r="D20" s="156" t="s">
        <v>8</v>
      </c>
    </row>
    <row r="21" spans="1:4" x14ac:dyDescent="0.3">
      <c r="A21" s="156"/>
      <c r="B21" s="158"/>
      <c r="C21" s="158"/>
      <c r="D21" s="156"/>
    </row>
    <row r="22" spans="1:4" ht="38" x14ac:dyDescent="0.3">
      <c r="A22" s="156">
        <v>19</v>
      </c>
      <c r="B22" s="157" t="s">
        <v>50</v>
      </c>
      <c r="C22" s="157" t="s">
        <v>1157</v>
      </c>
      <c r="D22" s="158"/>
    </row>
    <row r="23" spans="1:4" ht="25" x14ac:dyDescent="0.25">
      <c r="A23" s="156">
        <v>20</v>
      </c>
      <c r="B23" s="157" t="s">
        <v>1138</v>
      </c>
      <c r="C23" s="157" t="s">
        <v>962</v>
      </c>
      <c r="D23" s="156" t="s">
        <v>11</v>
      </c>
    </row>
    <row r="24" spans="1:4" ht="37.5" x14ac:dyDescent="0.25">
      <c r="A24" s="156">
        <v>21</v>
      </c>
      <c r="B24" s="157" t="s">
        <v>12</v>
      </c>
      <c r="C24" s="157" t="s">
        <v>962</v>
      </c>
      <c r="D24" s="156" t="s">
        <v>11</v>
      </c>
    </row>
    <row r="25" spans="1:4" x14ac:dyDescent="0.3">
      <c r="A25" s="156"/>
      <c r="B25" s="158"/>
      <c r="C25" s="156"/>
      <c r="D25" s="156"/>
    </row>
    <row r="26" spans="1:4" ht="37.5" x14ac:dyDescent="0.25">
      <c r="A26" s="156">
        <v>22</v>
      </c>
      <c r="B26" s="157" t="s">
        <v>14</v>
      </c>
      <c r="C26" s="157" t="s">
        <v>963</v>
      </c>
      <c r="D26" s="156" t="s">
        <v>13</v>
      </c>
    </row>
    <row r="27" spans="1:4" ht="37.5" x14ac:dyDescent="0.25">
      <c r="A27" s="156">
        <v>23</v>
      </c>
      <c r="B27" s="157" t="s">
        <v>15</v>
      </c>
      <c r="C27" s="157" t="s">
        <v>964</v>
      </c>
      <c r="D27" s="156" t="s">
        <v>13</v>
      </c>
    </row>
    <row r="28" spans="1:4" ht="37.5" x14ac:dyDescent="0.25">
      <c r="A28" s="156">
        <v>24</v>
      </c>
      <c r="B28" s="157" t="s">
        <v>16</v>
      </c>
      <c r="C28" s="157" t="s">
        <v>964</v>
      </c>
      <c r="D28" s="156" t="s">
        <v>13</v>
      </c>
    </row>
    <row r="29" spans="1:4" ht="37.5" x14ac:dyDescent="0.25">
      <c r="A29" s="156">
        <v>25</v>
      </c>
      <c r="B29" s="157" t="s">
        <v>17</v>
      </c>
      <c r="C29" s="157" t="s">
        <v>963</v>
      </c>
      <c r="D29" s="156" t="s">
        <v>13</v>
      </c>
    </row>
    <row r="30" spans="1:4" ht="37.5" x14ac:dyDescent="0.25">
      <c r="A30" s="156">
        <v>26</v>
      </c>
      <c r="B30" s="157" t="s">
        <v>18</v>
      </c>
      <c r="C30" s="157" t="s">
        <v>963</v>
      </c>
      <c r="D30" s="156" t="s">
        <v>13</v>
      </c>
    </row>
    <row r="31" spans="1:4" ht="37.5" x14ac:dyDescent="0.25">
      <c r="A31" s="156">
        <v>27</v>
      </c>
      <c r="B31" s="157" t="s">
        <v>19</v>
      </c>
      <c r="C31" s="157" t="s">
        <v>963</v>
      </c>
      <c r="D31" s="156" t="s">
        <v>13</v>
      </c>
    </row>
    <row r="32" spans="1:4" ht="37.5" x14ac:dyDescent="0.25">
      <c r="A32" s="156">
        <v>28</v>
      </c>
      <c r="B32" s="157" t="s">
        <v>20</v>
      </c>
      <c r="C32" s="157" t="s">
        <v>963</v>
      </c>
      <c r="D32" s="156" t="s">
        <v>13</v>
      </c>
    </row>
    <row r="33" spans="1:4" ht="37.5" x14ac:dyDescent="0.25">
      <c r="A33" s="156">
        <v>29</v>
      </c>
      <c r="B33" s="157" t="s">
        <v>51</v>
      </c>
      <c r="C33" s="157" t="s">
        <v>963</v>
      </c>
      <c r="D33" s="156" t="s">
        <v>13</v>
      </c>
    </row>
    <row r="34" spans="1:4" ht="37.5" x14ac:dyDescent="0.25">
      <c r="A34" s="156">
        <v>30</v>
      </c>
      <c r="B34" s="157" t="s">
        <v>21</v>
      </c>
      <c r="C34" s="157" t="s">
        <v>963</v>
      </c>
      <c r="D34" s="156" t="s">
        <v>13</v>
      </c>
    </row>
    <row r="35" spans="1:4" ht="25" x14ac:dyDescent="0.25">
      <c r="A35" s="156">
        <v>31</v>
      </c>
      <c r="B35" s="157" t="s">
        <v>22</v>
      </c>
      <c r="C35" s="157" t="s">
        <v>1159</v>
      </c>
      <c r="D35" s="156"/>
    </row>
    <row r="36" spans="1:4" x14ac:dyDescent="0.3">
      <c r="A36" s="158"/>
      <c r="B36" s="158"/>
      <c r="C36" s="158"/>
      <c r="D36" s="158"/>
    </row>
    <row r="37" spans="1:4" ht="37.5" x14ac:dyDescent="0.25">
      <c r="A37" s="156">
        <v>32</v>
      </c>
      <c r="B37" s="157" t="s">
        <v>23</v>
      </c>
      <c r="C37" s="157" t="s">
        <v>978</v>
      </c>
      <c r="D37" s="156" t="s">
        <v>24</v>
      </c>
    </row>
    <row r="38" spans="1:4" ht="25" x14ac:dyDescent="0.25">
      <c r="A38" s="156">
        <v>33</v>
      </c>
      <c r="B38" s="157" t="s">
        <v>25</v>
      </c>
      <c r="C38" s="157" t="s">
        <v>978</v>
      </c>
      <c r="D38" s="156" t="s">
        <v>24</v>
      </c>
    </row>
    <row r="39" spans="1:4" ht="25" x14ac:dyDescent="0.25">
      <c r="A39" s="156">
        <v>34</v>
      </c>
      <c r="B39" s="157" t="s">
        <v>26</v>
      </c>
      <c r="C39" s="157" t="s">
        <v>978</v>
      </c>
      <c r="D39" s="156" t="s">
        <v>24</v>
      </c>
    </row>
    <row r="40" spans="1:4" ht="25" x14ac:dyDescent="0.25">
      <c r="A40" s="156">
        <v>35</v>
      </c>
      <c r="B40" s="157" t="s">
        <v>58</v>
      </c>
      <c r="C40" s="157" t="s">
        <v>978</v>
      </c>
      <c r="D40" s="156" t="s">
        <v>24</v>
      </c>
    </row>
    <row r="41" spans="1:4" ht="25" x14ac:dyDescent="0.25">
      <c r="A41" s="156">
        <v>36</v>
      </c>
      <c r="B41" s="157" t="s">
        <v>59</v>
      </c>
      <c r="C41" s="157" t="s">
        <v>978</v>
      </c>
      <c r="D41" s="156" t="s">
        <v>24</v>
      </c>
    </row>
    <row r="42" spans="1:4" ht="25" x14ac:dyDescent="0.25">
      <c r="A42" s="156">
        <v>37</v>
      </c>
      <c r="B42" s="157" t="s">
        <v>52</v>
      </c>
      <c r="C42" s="157" t="s">
        <v>965</v>
      </c>
      <c r="D42" s="156" t="s">
        <v>24</v>
      </c>
    </row>
    <row r="43" spans="1:4" ht="25" x14ac:dyDescent="0.25">
      <c r="A43" s="156">
        <v>38</v>
      </c>
      <c r="B43" s="157" t="s">
        <v>53</v>
      </c>
      <c r="C43" s="157" t="s">
        <v>965</v>
      </c>
      <c r="D43" s="156" t="s">
        <v>24</v>
      </c>
    </row>
    <row r="44" spans="1:4" ht="25" x14ac:dyDescent="0.25">
      <c r="A44" s="156">
        <v>39</v>
      </c>
      <c r="B44" s="157" t="s">
        <v>54</v>
      </c>
      <c r="C44" s="157" t="s">
        <v>965</v>
      </c>
      <c r="D44" s="156" t="s">
        <v>24</v>
      </c>
    </row>
    <row r="45" spans="1:4" ht="25" x14ac:dyDescent="0.25">
      <c r="A45" s="156">
        <v>40</v>
      </c>
      <c r="B45" s="157" t="s">
        <v>55</v>
      </c>
      <c r="C45" s="157" t="s">
        <v>965</v>
      </c>
      <c r="D45" s="156" t="s">
        <v>24</v>
      </c>
    </row>
    <row r="46" spans="1:4" ht="25" x14ac:dyDescent="0.25">
      <c r="A46" s="156">
        <v>41</v>
      </c>
      <c r="B46" s="157" t="s">
        <v>56</v>
      </c>
      <c r="C46" s="157" t="s">
        <v>965</v>
      </c>
      <c r="D46" s="156" t="s">
        <v>24</v>
      </c>
    </row>
    <row r="47" spans="1:4" ht="25" x14ac:dyDescent="0.25">
      <c r="A47" s="156">
        <v>42</v>
      </c>
      <c r="B47" s="157" t="s">
        <v>57</v>
      </c>
      <c r="C47" s="157" t="s">
        <v>965</v>
      </c>
      <c r="D47" s="156" t="s">
        <v>24</v>
      </c>
    </row>
    <row r="48" spans="1:4" ht="25" x14ac:dyDescent="0.25">
      <c r="A48" s="156">
        <v>43</v>
      </c>
      <c r="B48" s="157" t="s">
        <v>27</v>
      </c>
      <c r="C48" s="157" t="s">
        <v>978</v>
      </c>
      <c r="D48" s="156" t="s">
        <v>24</v>
      </c>
    </row>
    <row r="49" spans="1:4" ht="12.5" x14ac:dyDescent="0.25">
      <c r="A49" s="156">
        <v>44</v>
      </c>
      <c r="B49" s="157" t="s">
        <v>28</v>
      </c>
      <c r="C49" s="157" t="s">
        <v>1159</v>
      </c>
      <c r="D49" s="156"/>
    </row>
    <row r="50" spans="1:4" ht="12.5" x14ac:dyDescent="0.25">
      <c r="A50" s="156"/>
      <c r="B50" s="157"/>
      <c r="C50" s="157"/>
      <c r="D50" s="156"/>
    </row>
    <row r="51" spans="1:4" ht="25" x14ac:dyDescent="0.25">
      <c r="A51" s="156">
        <v>45</v>
      </c>
      <c r="B51" s="157" t="s">
        <v>29</v>
      </c>
      <c r="C51" s="157" t="s">
        <v>966</v>
      </c>
      <c r="D51" s="156" t="s">
        <v>24</v>
      </c>
    </row>
    <row r="52" spans="1:4" ht="37.5" x14ac:dyDescent="0.25">
      <c r="A52" s="156">
        <v>46</v>
      </c>
      <c r="B52" s="157" t="s">
        <v>30</v>
      </c>
      <c r="C52" s="157" t="s">
        <v>966</v>
      </c>
      <c r="D52" s="156" t="s">
        <v>24</v>
      </c>
    </row>
    <row r="53" spans="1:4" ht="25" x14ac:dyDescent="0.25">
      <c r="A53" s="156">
        <v>47</v>
      </c>
      <c r="B53" s="157" t="s">
        <v>31</v>
      </c>
      <c r="C53" s="157" t="s">
        <v>966</v>
      </c>
      <c r="D53" s="156" t="s">
        <v>24</v>
      </c>
    </row>
    <row r="54" spans="1:4" ht="25" x14ac:dyDescent="0.25">
      <c r="A54" s="156">
        <v>48</v>
      </c>
      <c r="B54" s="157" t="s">
        <v>32</v>
      </c>
      <c r="C54" s="157" t="s">
        <v>1159</v>
      </c>
      <c r="D54" s="156"/>
    </row>
    <row r="55" spans="1:4" ht="12.5" x14ac:dyDescent="0.25">
      <c r="A55" s="156">
        <v>49</v>
      </c>
      <c r="B55" s="157" t="s">
        <v>33</v>
      </c>
      <c r="C55" s="157" t="s">
        <v>1159</v>
      </c>
      <c r="D55" s="156"/>
    </row>
    <row r="56" spans="1:4" ht="12.5" x14ac:dyDescent="0.25">
      <c r="A56" s="156"/>
      <c r="B56" s="157"/>
      <c r="C56" s="157"/>
      <c r="D56" s="156"/>
    </row>
    <row r="57" spans="1:4" ht="12.5" x14ac:dyDescent="0.25">
      <c r="A57" s="156">
        <v>50</v>
      </c>
      <c r="B57" s="157" t="s">
        <v>35</v>
      </c>
      <c r="C57" s="157" t="s">
        <v>967</v>
      </c>
      <c r="D57" s="156" t="s">
        <v>34</v>
      </c>
    </row>
    <row r="58" spans="1:4" ht="37.5" x14ac:dyDescent="0.25">
      <c r="A58" s="156">
        <v>51</v>
      </c>
      <c r="B58" s="157" t="s">
        <v>36</v>
      </c>
      <c r="C58" s="157" t="s">
        <v>1160</v>
      </c>
      <c r="D58" s="156"/>
    </row>
    <row r="59" spans="1:4" ht="12.5" x14ac:dyDescent="0.25">
      <c r="A59" s="156">
        <v>52</v>
      </c>
      <c r="B59" s="157" t="s">
        <v>37</v>
      </c>
      <c r="C59" s="157" t="s">
        <v>967</v>
      </c>
      <c r="D59" s="156" t="s">
        <v>34</v>
      </c>
    </row>
    <row r="60" spans="1:4" ht="12.5" x14ac:dyDescent="0.25">
      <c r="A60" s="156">
        <v>53</v>
      </c>
      <c r="B60" s="157" t="s">
        <v>38</v>
      </c>
      <c r="C60" s="157" t="s">
        <v>967</v>
      </c>
      <c r="D60" s="156" t="s">
        <v>34</v>
      </c>
    </row>
    <row r="61" spans="1:4" ht="25" x14ac:dyDescent="0.25">
      <c r="A61" s="156">
        <v>54</v>
      </c>
      <c r="B61" s="157" t="s">
        <v>60</v>
      </c>
      <c r="C61" s="157" t="s">
        <v>967</v>
      </c>
      <c r="D61" s="156" t="s">
        <v>34</v>
      </c>
    </row>
    <row r="62" spans="1:4" ht="12.5" x14ac:dyDescent="0.25">
      <c r="A62" s="156">
        <v>55</v>
      </c>
      <c r="B62" s="157" t="s">
        <v>39</v>
      </c>
      <c r="C62" s="157" t="s">
        <v>967</v>
      </c>
      <c r="D62" s="156" t="s">
        <v>34</v>
      </c>
    </row>
    <row r="63" spans="1:4" ht="12.5" x14ac:dyDescent="0.25">
      <c r="A63" s="156">
        <v>56</v>
      </c>
      <c r="B63" s="157" t="s">
        <v>40</v>
      </c>
      <c r="C63" s="157" t="s">
        <v>967</v>
      </c>
      <c r="D63" s="156" t="s">
        <v>34</v>
      </c>
    </row>
    <row r="64" spans="1:4" ht="12.5" x14ac:dyDescent="0.25">
      <c r="A64" s="156">
        <v>57</v>
      </c>
      <c r="B64" s="157" t="s">
        <v>41</v>
      </c>
      <c r="C64" s="157" t="s">
        <v>967</v>
      </c>
      <c r="D64" s="156" t="s">
        <v>34</v>
      </c>
    </row>
    <row r="65" spans="1:4" ht="37.5" x14ac:dyDescent="0.25">
      <c r="A65" s="156">
        <v>58</v>
      </c>
      <c r="B65" s="157" t="s">
        <v>42</v>
      </c>
      <c r="C65" s="157" t="s">
        <v>1159</v>
      </c>
      <c r="D65" s="156" t="s">
        <v>34</v>
      </c>
    </row>
    <row r="66" spans="1:4" ht="25" x14ac:dyDescent="0.25">
      <c r="A66" s="156">
        <v>59</v>
      </c>
      <c r="B66" s="157" t="s">
        <v>43</v>
      </c>
      <c r="C66" s="157" t="s">
        <v>967</v>
      </c>
      <c r="D66" s="156" t="s">
        <v>34</v>
      </c>
    </row>
    <row r="67" spans="1:4" ht="37.5" x14ac:dyDescent="0.25">
      <c r="A67" s="156">
        <v>60</v>
      </c>
      <c r="B67" s="157" t="s">
        <v>44</v>
      </c>
      <c r="C67" s="157" t="s">
        <v>1159</v>
      </c>
      <c r="D67" s="156" t="s">
        <v>45</v>
      </c>
    </row>
  </sheetData>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6DD1-4860-4ACB-8390-D07AD7B8A085}">
  <dimension ref="A1:J87"/>
  <sheetViews>
    <sheetView tabSelected="1" zoomScale="90" zoomScaleNormal="90" workbookViewId="0">
      <selection activeCell="A7" sqref="A7"/>
    </sheetView>
  </sheetViews>
  <sheetFormatPr defaultColWidth="50.6328125" defaultRowHeight="14" x14ac:dyDescent="0.3"/>
  <cols>
    <col min="1" max="1" width="33.81640625" style="26" customWidth="1"/>
    <col min="2" max="2" width="14.81640625" style="26" customWidth="1"/>
    <col min="3" max="3" width="11.7265625" style="26" customWidth="1"/>
    <col min="4" max="4" width="15" style="26" bestFit="1" customWidth="1"/>
    <col min="5" max="5" width="11.7265625" style="26" customWidth="1"/>
    <col min="6" max="6" width="19.54296875" style="26" customWidth="1"/>
    <col min="7" max="7" width="15" style="26" bestFit="1" customWidth="1"/>
    <col min="8" max="8" width="20" style="26" customWidth="1"/>
    <col min="9" max="9" width="17" style="26" customWidth="1"/>
    <col min="10" max="16384" width="50.6328125" style="26"/>
  </cols>
  <sheetData>
    <row r="1" spans="1:9" ht="15.5" x14ac:dyDescent="0.3">
      <c r="A1" s="200" t="s">
        <v>1079</v>
      </c>
      <c r="B1" s="200"/>
      <c r="C1" s="200"/>
      <c r="D1" s="200"/>
      <c r="E1" s="200"/>
      <c r="F1" s="200"/>
      <c r="G1" s="200"/>
      <c r="H1" s="200"/>
      <c r="I1" s="200"/>
    </row>
    <row r="2" spans="1:9" x14ac:dyDescent="0.3">
      <c r="A2" s="58"/>
      <c r="D2" s="37"/>
    </row>
    <row r="3" spans="1:9" x14ac:dyDescent="0.3">
      <c r="A3" s="124"/>
      <c r="B3" s="125"/>
      <c r="C3" s="125"/>
      <c r="D3" s="197" t="s">
        <v>335</v>
      </c>
      <c r="E3" s="198"/>
      <c r="F3" s="198"/>
      <c r="G3" s="198"/>
      <c r="H3" s="198"/>
      <c r="I3" s="199"/>
    </row>
    <row r="4" spans="1:9" x14ac:dyDescent="0.3">
      <c r="A4" s="126" t="s">
        <v>1072</v>
      </c>
      <c r="B4" s="127" t="s">
        <v>62</v>
      </c>
      <c r="C4" s="127" t="s">
        <v>63</v>
      </c>
      <c r="D4" s="127" t="s">
        <v>140</v>
      </c>
      <c r="E4" s="127" t="s">
        <v>141</v>
      </c>
      <c r="F4" s="127" t="s">
        <v>142</v>
      </c>
      <c r="G4" s="127" t="s">
        <v>143</v>
      </c>
      <c r="H4" s="127" t="s">
        <v>144</v>
      </c>
      <c r="I4" s="127" t="s">
        <v>145</v>
      </c>
    </row>
    <row r="5" spans="1:9" x14ac:dyDescent="0.3">
      <c r="A5" s="30" t="s">
        <v>298</v>
      </c>
      <c r="B5" s="31">
        <v>0.52087340000000004</v>
      </c>
      <c r="C5" s="36">
        <v>4889.96</v>
      </c>
      <c r="D5" s="32">
        <v>51.1</v>
      </c>
      <c r="E5" s="32">
        <v>88.7</v>
      </c>
      <c r="F5" s="32">
        <v>49.5</v>
      </c>
      <c r="G5" s="32">
        <v>87.6</v>
      </c>
      <c r="H5" s="32">
        <v>52.7</v>
      </c>
      <c r="I5" s="32">
        <v>89.8</v>
      </c>
    </row>
    <row r="6" spans="1:9" x14ac:dyDescent="0.3">
      <c r="A6" s="30" t="s">
        <v>299</v>
      </c>
      <c r="B6" s="31">
        <v>0.1877306</v>
      </c>
      <c r="C6" s="36">
        <v>1762.415</v>
      </c>
      <c r="D6" s="32">
        <v>48.9</v>
      </c>
      <c r="E6" s="32">
        <v>11.3</v>
      </c>
      <c r="F6" s="32">
        <v>47.3</v>
      </c>
      <c r="G6" s="32">
        <v>10.199999999999999</v>
      </c>
      <c r="H6" s="32">
        <v>50.5</v>
      </c>
      <c r="I6" s="32">
        <v>12.4</v>
      </c>
    </row>
    <row r="7" spans="1:9" x14ac:dyDescent="0.3">
      <c r="A7" s="30" t="s">
        <v>70</v>
      </c>
      <c r="B7" s="31">
        <v>0.29139589999999999</v>
      </c>
      <c r="C7" s="36">
        <v>2735.625</v>
      </c>
      <c r="D7" s="32">
        <v>0</v>
      </c>
      <c r="E7" s="32">
        <v>0</v>
      </c>
      <c r="F7" s="32">
        <v>0</v>
      </c>
      <c r="G7" s="32">
        <v>0</v>
      </c>
      <c r="H7" s="32">
        <v>0</v>
      </c>
      <c r="I7" s="32">
        <v>0</v>
      </c>
    </row>
    <row r="8" spans="1:9" x14ac:dyDescent="0.3">
      <c r="A8" s="30" t="s">
        <v>61</v>
      </c>
      <c r="B8" s="31">
        <f>SUM(B5:B7)</f>
        <v>0.99999989999999994</v>
      </c>
      <c r="C8" s="32">
        <f>SUM(C5:C7)</f>
        <v>9388</v>
      </c>
      <c r="D8" s="32">
        <f>SUM(D5:D7)</f>
        <v>100</v>
      </c>
      <c r="E8" s="32">
        <f t="shared" ref="E8:I8" si="0">SUM(E5:E7)</f>
        <v>100</v>
      </c>
      <c r="F8" s="32">
        <f t="shared" si="0"/>
        <v>96.8</v>
      </c>
      <c r="G8" s="32">
        <f t="shared" si="0"/>
        <v>97.8</v>
      </c>
      <c r="H8" s="32">
        <f t="shared" si="0"/>
        <v>103.2</v>
      </c>
      <c r="I8" s="32">
        <f t="shared" si="0"/>
        <v>102.2</v>
      </c>
    </row>
    <row r="9" spans="1:9" x14ac:dyDescent="0.3">
      <c r="A9" s="28"/>
      <c r="B9" s="29"/>
      <c r="C9" s="29"/>
    </row>
    <row r="10" spans="1:9" x14ac:dyDescent="0.3">
      <c r="A10" s="128"/>
      <c r="B10" s="129"/>
      <c r="C10" s="129"/>
      <c r="D10" s="197" t="s">
        <v>335</v>
      </c>
      <c r="E10" s="198"/>
      <c r="F10" s="198"/>
      <c r="G10" s="198"/>
      <c r="H10" s="198"/>
      <c r="I10" s="199"/>
    </row>
    <row r="11" spans="1:9" x14ac:dyDescent="0.3">
      <c r="A11" s="126" t="s">
        <v>1071</v>
      </c>
      <c r="B11" s="127" t="s">
        <v>62</v>
      </c>
      <c r="C11" s="127" t="s">
        <v>63</v>
      </c>
      <c r="D11" s="127" t="s">
        <v>140</v>
      </c>
      <c r="E11" s="127" t="s">
        <v>141</v>
      </c>
      <c r="F11" s="127" t="s">
        <v>142</v>
      </c>
      <c r="G11" s="127" t="s">
        <v>143</v>
      </c>
      <c r="H11" s="127" t="s">
        <v>144</v>
      </c>
      <c r="I11" s="127" t="s">
        <v>145</v>
      </c>
    </row>
    <row r="12" spans="1:9" x14ac:dyDescent="0.3">
      <c r="A12" s="30" t="s">
        <v>301</v>
      </c>
      <c r="B12" s="31">
        <v>9.3385399999999993E-2</v>
      </c>
      <c r="C12" s="36">
        <v>876.70196020000003</v>
      </c>
      <c r="D12" s="32">
        <v>8.6</v>
      </c>
      <c r="E12" s="32">
        <v>16.2</v>
      </c>
      <c r="F12" s="32">
        <v>7.2999999999999989</v>
      </c>
      <c r="G12" s="32">
        <v>14.9</v>
      </c>
      <c r="H12" s="32">
        <v>9.5</v>
      </c>
      <c r="I12" s="32">
        <v>17.5</v>
      </c>
    </row>
    <row r="13" spans="1:9" x14ac:dyDescent="0.3">
      <c r="A13" s="30" t="s">
        <v>302</v>
      </c>
      <c r="B13" s="31">
        <v>0.14533679999999999</v>
      </c>
      <c r="C13" s="36">
        <v>1364.4216316</v>
      </c>
      <c r="D13" s="32">
        <v>18.2</v>
      </c>
      <c r="E13" s="32">
        <v>21.9</v>
      </c>
      <c r="F13" s="32">
        <v>16.799999999999997</v>
      </c>
      <c r="G13" s="32">
        <v>20.399999999999999</v>
      </c>
      <c r="H13" s="32">
        <v>19.5</v>
      </c>
      <c r="I13" s="32">
        <v>23.3</v>
      </c>
    </row>
    <row r="14" spans="1:9" x14ac:dyDescent="0.3">
      <c r="A14" s="30" t="s">
        <v>303</v>
      </c>
      <c r="B14" s="31">
        <v>0.17840780000000001</v>
      </c>
      <c r="C14" s="36">
        <v>1674.8926461000001</v>
      </c>
      <c r="D14" s="32">
        <v>25.6</v>
      </c>
      <c r="E14" s="32">
        <v>24.6</v>
      </c>
      <c r="F14" s="32">
        <v>24.1</v>
      </c>
      <c r="G14" s="32">
        <v>23.1</v>
      </c>
      <c r="H14" s="32">
        <v>27</v>
      </c>
      <c r="I14" s="32">
        <v>26.1</v>
      </c>
    </row>
    <row r="15" spans="1:9" x14ac:dyDescent="0.3">
      <c r="A15" s="30" t="s">
        <v>304</v>
      </c>
      <c r="B15" s="31">
        <v>0.17796690000000001</v>
      </c>
      <c r="C15" s="36">
        <v>1670.7535296999999</v>
      </c>
      <c r="D15" s="32">
        <v>26.8</v>
      </c>
      <c r="E15" s="32">
        <v>23.7</v>
      </c>
      <c r="F15" s="32">
        <v>25.3</v>
      </c>
      <c r="G15" s="32">
        <v>22.2</v>
      </c>
      <c r="H15" s="32">
        <v>28.2</v>
      </c>
      <c r="I15" s="32">
        <v>25.2</v>
      </c>
    </row>
    <row r="16" spans="1:9" x14ac:dyDescent="0.3">
      <c r="A16" s="30" t="s">
        <v>305</v>
      </c>
      <c r="B16" s="31">
        <v>0.11788700000000001</v>
      </c>
      <c r="C16" s="36">
        <v>1106.7228130999999</v>
      </c>
      <c r="D16" s="32">
        <v>20.8</v>
      </c>
      <c r="E16" s="32">
        <v>13.6</v>
      </c>
      <c r="F16" s="32">
        <v>19.600000000000001</v>
      </c>
      <c r="G16" s="32">
        <v>12.4</v>
      </c>
      <c r="H16" s="32">
        <v>22.1</v>
      </c>
      <c r="I16" s="32">
        <v>14.8</v>
      </c>
    </row>
    <row r="17" spans="1:10" x14ac:dyDescent="0.3">
      <c r="A17" s="30" t="s">
        <v>70</v>
      </c>
      <c r="B17" s="31">
        <v>0.286939</v>
      </c>
      <c r="C17" s="36">
        <v>2693.7833000999999</v>
      </c>
      <c r="D17" s="32">
        <v>0</v>
      </c>
      <c r="E17" s="32">
        <v>0</v>
      </c>
      <c r="F17" s="32">
        <f t="shared" ref="F17" si="1">D17-J17</f>
        <v>0</v>
      </c>
      <c r="G17" s="32">
        <v>0</v>
      </c>
      <c r="H17" s="32">
        <v>0</v>
      </c>
      <c r="I17" s="32">
        <v>0</v>
      </c>
    </row>
    <row r="18" spans="1:10" x14ac:dyDescent="0.3">
      <c r="A18" s="30" t="s">
        <v>61</v>
      </c>
      <c r="B18" s="31">
        <f>SUM(B12:B17)</f>
        <v>0.99992290000000006</v>
      </c>
      <c r="C18" s="36">
        <f>SUM(C12:C17)</f>
        <v>9387.2758807999999</v>
      </c>
      <c r="D18" s="32">
        <v>100</v>
      </c>
      <c r="E18" s="32">
        <v>100</v>
      </c>
      <c r="F18" s="32"/>
      <c r="G18" s="32">
        <v>93</v>
      </c>
      <c r="H18" s="32">
        <v>106.4</v>
      </c>
      <c r="I18" s="32">
        <v>106.9</v>
      </c>
    </row>
    <row r="19" spans="1:10" x14ac:dyDescent="0.3">
      <c r="A19" s="27"/>
    </row>
    <row r="20" spans="1:10" x14ac:dyDescent="0.3">
      <c r="A20" s="124"/>
      <c r="B20" s="125"/>
      <c r="C20" s="125"/>
      <c r="D20" s="196" t="s">
        <v>336</v>
      </c>
      <c r="E20" s="196"/>
      <c r="F20" s="196"/>
      <c r="G20" s="196"/>
      <c r="H20" s="196"/>
      <c r="I20" s="196"/>
    </row>
    <row r="21" spans="1:10" x14ac:dyDescent="0.3">
      <c r="A21" s="126" t="s">
        <v>1078</v>
      </c>
      <c r="B21" s="127" t="s">
        <v>62</v>
      </c>
      <c r="C21" s="127" t="s">
        <v>63</v>
      </c>
      <c r="D21" s="127" t="s">
        <v>140</v>
      </c>
      <c r="E21" s="127" t="s">
        <v>141</v>
      </c>
      <c r="F21" s="127" t="s">
        <v>142</v>
      </c>
      <c r="G21" s="127" t="s">
        <v>143</v>
      </c>
      <c r="H21" s="127" t="s">
        <v>144</v>
      </c>
      <c r="I21" s="127" t="s">
        <v>145</v>
      </c>
    </row>
    <row r="22" spans="1:10" x14ac:dyDescent="0.3">
      <c r="A22" s="30" t="s">
        <v>306</v>
      </c>
      <c r="B22" s="31">
        <v>0.58402549999999998</v>
      </c>
      <c r="C22" s="36">
        <v>5482.8316000000004</v>
      </c>
      <c r="D22" s="32">
        <v>80.099999999999994</v>
      </c>
      <c r="E22" s="32">
        <v>80.7</v>
      </c>
      <c r="F22" s="32">
        <v>78.899999999999991</v>
      </c>
      <c r="G22" s="32">
        <v>79.400000000000006</v>
      </c>
      <c r="H22" s="32">
        <v>81.3</v>
      </c>
      <c r="I22" s="32">
        <v>82.1</v>
      </c>
    </row>
    <row r="23" spans="1:10" x14ac:dyDescent="0.3">
      <c r="A23" s="30" t="s">
        <v>307</v>
      </c>
      <c r="B23" s="31">
        <v>8.3011500000000002E-2</v>
      </c>
      <c r="C23" s="36">
        <v>779.31200000000001</v>
      </c>
      <c r="D23" s="32">
        <v>10.3</v>
      </c>
      <c r="E23" s="32">
        <v>12.2</v>
      </c>
      <c r="F23" s="32">
        <v>9.3000000000000007</v>
      </c>
      <c r="G23" s="32">
        <v>11</v>
      </c>
      <c r="H23" s="32">
        <v>11.3</v>
      </c>
      <c r="I23" s="32">
        <v>13.4</v>
      </c>
    </row>
    <row r="24" spans="1:10" x14ac:dyDescent="0.3">
      <c r="A24" s="30" t="s">
        <v>308</v>
      </c>
      <c r="B24" s="31">
        <v>3.3305599999999998E-2</v>
      </c>
      <c r="C24" s="38">
        <v>312.67290000000003</v>
      </c>
      <c r="D24" s="32">
        <v>4.7</v>
      </c>
      <c r="E24" s="32">
        <v>4.5</v>
      </c>
      <c r="F24" s="32">
        <v>4</v>
      </c>
      <c r="G24" s="32">
        <v>3.8</v>
      </c>
      <c r="H24" s="32">
        <v>5.4</v>
      </c>
      <c r="I24" s="32">
        <v>5.2</v>
      </c>
    </row>
    <row r="25" spans="1:10" x14ac:dyDescent="0.3">
      <c r="A25" s="30" t="s">
        <v>309</v>
      </c>
      <c r="B25" s="31">
        <v>2.5418199999999998E-2</v>
      </c>
      <c r="C25" s="36">
        <v>238.6259</v>
      </c>
      <c r="D25" s="32">
        <v>4.9000000000000004</v>
      </c>
      <c r="E25" s="32">
        <v>2.6</v>
      </c>
      <c r="F25" s="32">
        <v>4.2000000000000011</v>
      </c>
      <c r="G25" s="32">
        <v>2</v>
      </c>
      <c r="H25" s="32">
        <v>5.6</v>
      </c>
      <c r="I25" s="32">
        <v>3.1</v>
      </c>
    </row>
    <row r="26" spans="1:10" x14ac:dyDescent="0.3">
      <c r="A26" s="30" t="s">
        <v>70</v>
      </c>
      <c r="B26" s="31">
        <v>0.27423920000000002</v>
      </c>
      <c r="C26" s="36">
        <v>2574.5576000000001</v>
      </c>
      <c r="D26" s="32">
        <v>0</v>
      </c>
      <c r="E26" s="32">
        <v>0</v>
      </c>
      <c r="F26" s="32">
        <v>0</v>
      </c>
      <c r="G26" s="32">
        <v>0</v>
      </c>
      <c r="H26" s="32">
        <v>0</v>
      </c>
      <c r="I26" s="32">
        <v>0</v>
      </c>
      <c r="J26" s="148"/>
    </row>
    <row r="27" spans="1:10" x14ac:dyDescent="0.3">
      <c r="A27" s="30" t="s">
        <v>61</v>
      </c>
      <c r="B27" s="31">
        <f>SUM(B22:B26)</f>
        <v>1</v>
      </c>
      <c r="C27" s="32">
        <f>SUM(C22:C26)</f>
        <v>9388</v>
      </c>
      <c r="D27" s="32">
        <v>100</v>
      </c>
      <c r="E27" s="32">
        <v>100</v>
      </c>
      <c r="F27" s="32">
        <f t="shared" ref="F27" si="2">D27-0.7</f>
        <v>99.3</v>
      </c>
      <c r="G27" s="32">
        <v>96.2</v>
      </c>
      <c r="H27" s="32">
        <v>103.6</v>
      </c>
      <c r="I27" s="32">
        <v>103.8</v>
      </c>
    </row>
    <row r="28" spans="1:10" ht="15.5" x14ac:dyDescent="0.3">
      <c r="A28" s="25"/>
    </row>
    <row r="29" spans="1:10" x14ac:dyDescent="0.3">
      <c r="A29" s="124"/>
      <c r="B29" s="125"/>
      <c r="C29" s="125"/>
      <c r="D29" s="196" t="s">
        <v>335</v>
      </c>
      <c r="E29" s="196"/>
      <c r="F29" s="196"/>
      <c r="G29" s="196"/>
      <c r="H29" s="196"/>
      <c r="I29" s="196"/>
    </row>
    <row r="30" spans="1:10" x14ac:dyDescent="0.3">
      <c r="A30" s="126" t="s">
        <v>1073</v>
      </c>
      <c r="B30" s="127" t="s">
        <v>62</v>
      </c>
      <c r="C30" s="127" t="s">
        <v>63</v>
      </c>
      <c r="D30" s="127" t="s">
        <v>140</v>
      </c>
      <c r="E30" s="127" t="s">
        <v>141</v>
      </c>
      <c r="F30" s="127" t="s">
        <v>142</v>
      </c>
      <c r="G30" s="127" t="s">
        <v>143</v>
      </c>
      <c r="H30" s="127" t="s">
        <v>144</v>
      </c>
      <c r="I30" s="127" t="s">
        <v>145</v>
      </c>
    </row>
    <row r="31" spans="1:10" x14ac:dyDescent="0.3">
      <c r="A31" s="30" t="s">
        <v>310</v>
      </c>
      <c r="B31" s="31">
        <v>0.58139719999999995</v>
      </c>
      <c r="C31" s="36">
        <v>5458.15672</v>
      </c>
      <c r="D31" s="32">
        <v>67.5</v>
      </c>
      <c r="E31" s="32">
        <v>86.3</v>
      </c>
      <c r="F31" s="34">
        <v>66</v>
      </c>
      <c r="G31" s="32">
        <v>85.1</v>
      </c>
      <c r="H31" s="32">
        <v>69</v>
      </c>
      <c r="I31" s="32">
        <v>87.5</v>
      </c>
    </row>
    <row r="32" spans="1:10" x14ac:dyDescent="0.3">
      <c r="A32" s="30" t="s">
        <v>311</v>
      </c>
      <c r="B32" s="31">
        <v>1.07698E-2</v>
      </c>
      <c r="C32" s="36">
        <v>101.10719</v>
      </c>
      <c r="D32" s="32">
        <v>1.1000000000000001</v>
      </c>
      <c r="E32" s="32">
        <v>1.7</v>
      </c>
      <c r="F32" s="34">
        <v>0.70000000000000018</v>
      </c>
      <c r="G32" s="32">
        <v>1.2</v>
      </c>
      <c r="H32" s="32">
        <v>1.5</v>
      </c>
      <c r="I32" s="32">
        <v>2.1</v>
      </c>
    </row>
    <row r="33" spans="1:9" x14ac:dyDescent="0.3">
      <c r="A33" s="30" t="s">
        <v>312</v>
      </c>
      <c r="B33" s="31">
        <v>6.8662399999999998E-2</v>
      </c>
      <c r="C33" s="36">
        <v>644.60285999999996</v>
      </c>
      <c r="D33" s="32">
        <v>16.399999999999999</v>
      </c>
      <c r="E33" s="32">
        <v>4.4000000000000004</v>
      </c>
      <c r="F33" s="34">
        <v>15.199999999999996</v>
      </c>
      <c r="G33" s="32">
        <v>3.6</v>
      </c>
      <c r="H33" s="32">
        <v>17.600000000000001</v>
      </c>
      <c r="I33" s="32">
        <v>5.0999999999999996</v>
      </c>
    </row>
    <row r="34" spans="1:9" x14ac:dyDescent="0.3">
      <c r="A34" s="30" t="s">
        <v>313</v>
      </c>
      <c r="B34" s="31">
        <v>7.1631999999999998E-3</v>
      </c>
      <c r="C34" s="36">
        <v>67.248059999999995</v>
      </c>
      <c r="D34" s="32">
        <v>1.6</v>
      </c>
      <c r="E34" s="32">
        <v>0.5</v>
      </c>
      <c r="F34" s="34">
        <v>1.2000000000000002</v>
      </c>
      <c r="G34" s="32">
        <v>0.3</v>
      </c>
      <c r="H34" s="32">
        <v>2</v>
      </c>
      <c r="I34" s="32">
        <v>0.8</v>
      </c>
    </row>
    <row r="35" spans="1:9" x14ac:dyDescent="0.3">
      <c r="A35" s="30" t="s">
        <v>314</v>
      </c>
      <c r="B35" s="31">
        <v>1.42375E-2</v>
      </c>
      <c r="C35" s="36">
        <v>133.66143</v>
      </c>
      <c r="D35" s="32">
        <v>2.7</v>
      </c>
      <c r="E35" s="32">
        <v>1.4</v>
      </c>
      <c r="F35" s="34">
        <v>2.2000000000000002</v>
      </c>
      <c r="G35" s="32">
        <v>1</v>
      </c>
      <c r="H35" s="32">
        <v>3.2</v>
      </c>
      <c r="I35" s="32">
        <v>1.8</v>
      </c>
    </row>
    <row r="36" spans="1:9" x14ac:dyDescent="0.3">
      <c r="A36" s="30" t="s">
        <v>105</v>
      </c>
      <c r="B36" s="31">
        <v>5.7338899999999998E-2</v>
      </c>
      <c r="C36" s="36">
        <v>538.29742999999996</v>
      </c>
      <c r="D36" s="32">
        <v>10.6</v>
      </c>
      <c r="E36" s="32">
        <v>5.8</v>
      </c>
      <c r="F36" s="34">
        <v>9.6999999999999993</v>
      </c>
      <c r="G36" s="32">
        <v>5</v>
      </c>
      <c r="H36" s="32">
        <v>11.5</v>
      </c>
      <c r="I36" s="32">
        <v>6.6</v>
      </c>
    </row>
    <row r="37" spans="1:9" x14ac:dyDescent="0.3">
      <c r="A37" s="30" t="s">
        <v>70</v>
      </c>
      <c r="B37" s="31">
        <v>0.26043100000000002</v>
      </c>
      <c r="C37" s="36">
        <v>2444.9263000000001</v>
      </c>
      <c r="D37" s="32">
        <v>0</v>
      </c>
      <c r="E37" s="32">
        <v>0</v>
      </c>
      <c r="F37" s="34">
        <v>0</v>
      </c>
      <c r="G37" s="32">
        <v>0</v>
      </c>
      <c r="H37" s="32">
        <v>0</v>
      </c>
      <c r="I37" s="32">
        <v>0</v>
      </c>
    </row>
    <row r="38" spans="1:9" x14ac:dyDescent="0.3">
      <c r="A38" s="30" t="s">
        <v>61</v>
      </c>
      <c r="B38" s="33">
        <f>SUM(B31:B37)</f>
        <v>1</v>
      </c>
      <c r="C38" s="36">
        <f>SUM(C31:C37)</f>
        <v>9387.9999900000003</v>
      </c>
      <c r="D38" s="32">
        <v>99.9</v>
      </c>
      <c r="E38" s="32">
        <v>100.1</v>
      </c>
      <c r="F38" s="32">
        <f>SUM(F31:F37)</f>
        <v>95.000000000000014</v>
      </c>
      <c r="G38" s="32">
        <v>96.2</v>
      </c>
      <c r="H38" s="32">
        <v>104.8</v>
      </c>
      <c r="I38" s="32">
        <v>103.9</v>
      </c>
    </row>
    <row r="39" spans="1:9" x14ac:dyDescent="0.3">
      <c r="A39" s="28"/>
      <c r="B39" s="39"/>
      <c r="C39" s="35"/>
    </row>
    <row r="40" spans="1:9" x14ac:dyDescent="0.3">
      <c r="A40" s="124"/>
      <c r="B40" s="125"/>
      <c r="C40" s="125"/>
      <c r="D40" s="196" t="s">
        <v>335</v>
      </c>
      <c r="E40" s="196"/>
      <c r="F40" s="196"/>
      <c r="G40" s="196"/>
      <c r="H40" s="196"/>
      <c r="I40" s="196"/>
    </row>
    <row r="41" spans="1:9" x14ac:dyDescent="0.3">
      <c r="A41" s="126" t="s">
        <v>1075</v>
      </c>
      <c r="B41" s="127" t="s">
        <v>62</v>
      </c>
      <c r="C41" s="127" t="s">
        <v>63</v>
      </c>
      <c r="D41" s="127" t="s">
        <v>140</v>
      </c>
      <c r="E41" s="127" t="s">
        <v>141</v>
      </c>
      <c r="F41" s="127" t="s">
        <v>142</v>
      </c>
      <c r="G41" s="127" t="s">
        <v>143</v>
      </c>
      <c r="H41" s="127" t="s">
        <v>144</v>
      </c>
      <c r="I41" s="127" t="s">
        <v>145</v>
      </c>
    </row>
    <row r="42" spans="1:9" x14ac:dyDescent="0.3">
      <c r="A42" s="30" t="s">
        <v>315</v>
      </c>
      <c r="B42" s="31">
        <v>3.7861000000000001E-3</v>
      </c>
      <c r="C42" s="36">
        <v>35.5441</v>
      </c>
      <c r="D42" s="32">
        <v>0.3</v>
      </c>
      <c r="E42" s="32">
        <v>0.6</v>
      </c>
      <c r="F42" s="32">
        <v>9.9999999999999978E-2</v>
      </c>
      <c r="G42" s="32">
        <v>0.4</v>
      </c>
      <c r="H42" s="32">
        <v>0.5</v>
      </c>
      <c r="I42" s="32">
        <v>0.9</v>
      </c>
    </row>
    <row r="43" spans="1:9" x14ac:dyDescent="0.3">
      <c r="A43" s="30" t="s">
        <v>316</v>
      </c>
      <c r="B43" s="31">
        <v>0.34980640000000002</v>
      </c>
      <c r="C43" s="36">
        <v>3283.9822100000001</v>
      </c>
      <c r="D43" s="32">
        <v>43.5</v>
      </c>
      <c r="E43" s="32">
        <v>49.8</v>
      </c>
      <c r="F43" s="32">
        <v>41.9</v>
      </c>
      <c r="G43" s="32">
        <v>48.1</v>
      </c>
      <c r="H43" s="32">
        <v>45.1</v>
      </c>
      <c r="I43" s="32">
        <v>51.6</v>
      </c>
    </row>
    <row r="44" spans="1:9" x14ac:dyDescent="0.3">
      <c r="A44" s="30" t="s">
        <v>317</v>
      </c>
      <c r="B44" s="31">
        <v>2.6638999999999999E-2</v>
      </c>
      <c r="C44" s="36">
        <v>250.08733000000001</v>
      </c>
      <c r="D44" s="32">
        <v>7</v>
      </c>
      <c r="E44" s="32">
        <v>1.2</v>
      </c>
      <c r="F44" s="32">
        <v>6.2</v>
      </c>
      <c r="G44" s="32">
        <v>0.9</v>
      </c>
      <c r="H44" s="32">
        <v>7.8</v>
      </c>
      <c r="I44" s="32">
        <v>1.6</v>
      </c>
    </row>
    <row r="45" spans="1:9" x14ac:dyDescent="0.3">
      <c r="A45" s="30" t="s">
        <v>318</v>
      </c>
      <c r="B45" s="31">
        <v>5.1711999999999999E-3</v>
      </c>
      <c r="C45" s="36">
        <v>48.547110000000004</v>
      </c>
      <c r="D45" s="32">
        <v>1.2</v>
      </c>
      <c r="E45" s="32">
        <v>0.3</v>
      </c>
      <c r="F45" s="32">
        <v>0.79999999999999982</v>
      </c>
      <c r="G45" s="32">
        <v>0.1</v>
      </c>
      <c r="H45" s="32">
        <v>1.6</v>
      </c>
      <c r="I45" s="32">
        <v>0.5</v>
      </c>
    </row>
    <row r="46" spans="1:9" x14ac:dyDescent="0.3">
      <c r="A46" s="30" t="s">
        <v>319</v>
      </c>
      <c r="B46" s="31">
        <v>3.0123299999999999E-2</v>
      </c>
      <c r="C46" s="36">
        <v>282.79721000000001</v>
      </c>
      <c r="D46" s="32">
        <v>6.3</v>
      </c>
      <c r="E46" s="32">
        <v>2.5</v>
      </c>
      <c r="F46" s="32">
        <v>5.5</v>
      </c>
      <c r="G46" s="32">
        <v>2</v>
      </c>
      <c r="H46" s="32">
        <v>7.1</v>
      </c>
      <c r="I46" s="32">
        <v>3.1</v>
      </c>
    </row>
    <row r="47" spans="1:9" x14ac:dyDescent="0.3">
      <c r="A47" s="30" t="s">
        <v>320</v>
      </c>
      <c r="B47" s="31">
        <v>7.8423E-3</v>
      </c>
      <c r="C47" s="36">
        <v>73.623419999999996</v>
      </c>
      <c r="D47" s="32">
        <v>1.8</v>
      </c>
      <c r="E47" s="32">
        <v>0.5</v>
      </c>
      <c r="F47" s="32">
        <v>1.4</v>
      </c>
      <c r="G47" s="32">
        <v>0.3</v>
      </c>
      <c r="H47" s="32">
        <v>2.2000000000000002</v>
      </c>
      <c r="I47" s="32">
        <v>0.8</v>
      </c>
    </row>
    <row r="48" spans="1:9" x14ac:dyDescent="0.3">
      <c r="A48" s="30" t="s">
        <v>337</v>
      </c>
      <c r="B48" s="31">
        <v>1.1789300000000001E-2</v>
      </c>
      <c r="C48" s="36">
        <v>110.67802</v>
      </c>
      <c r="D48" s="32">
        <v>1.3</v>
      </c>
      <c r="E48" s="32">
        <v>1.8</v>
      </c>
      <c r="F48" s="32">
        <v>1</v>
      </c>
      <c r="G48" s="32">
        <v>1.3</v>
      </c>
      <c r="H48" s="32">
        <v>1.6</v>
      </c>
      <c r="I48" s="32">
        <v>2.2999999999999998</v>
      </c>
    </row>
    <row r="49" spans="1:9" x14ac:dyDescent="0.3">
      <c r="A49" s="30" t="s">
        <v>105</v>
      </c>
      <c r="B49" s="31">
        <v>7.6713900000000002E-2</v>
      </c>
      <c r="C49" s="36">
        <v>720.18979000000002</v>
      </c>
      <c r="D49" s="32">
        <v>12.8</v>
      </c>
      <c r="E49" s="32">
        <v>8.6999999999999993</v>
      </c>
      <c r="F49" s="32">
        <v>11.700000000000001</v>
      </c>
      <c r="G49" s="32">
        <v>7.7</v>
      </c>
      <c r="H49" s="32">
        <v>13.9</v>
      </c>
      <c r="I49" s="32">
        <v>9.6999999999999993</v>
      </c>
    </row>
    <row r="50" spans="1:9" x14ac:dyDescent="0.3">
      <c r="A50" s="30" t="s">
        <v>321</v>
      </c>
      <c r="B50" s="31">
        <v>0.2283163</v>
      </c>
      <c r="C50" s="36">
        <v>2143.4330199999999</v>
      </c>
      <c r="D50" s="32">
        <v>25.7</v>
      </c>
      <c r="E50" s="32">
        <v>34.4</v>
      </c>
      <c r="F50" s="32">
        <v>24.4</v>
      </c>
      <c r="G50" s="32">
        <v>32.799999999999997</v>
      </c>
      <c r="H50" s="32">
        <v>27</v>
      </c>
      <c r="I50" s="32">
        <v>36.1</v>
      </c>
    </row>
    <row r="51" spans="1:9" x14ac:dyDescent="0.3">
      <c r="A51" s="30" t="s">
        <v>70</v>
      </c>
      <c r="B51" s="31">
        <v>0.2598123</v>
      </c>
      <c r="C51" s="36">
        <v>2439.11778</v>
      </c>
      <c r="D51" s="32">
        <v>0</v>
      </c>
      <c r="E51" s="32">
        <v>0</v>
      </c>
      <c r="F51" s="32">
        <v>0</v>
      </c>
      <c r="G51" s="32">
        <v>0</v>
      </c>
      <c r="H51" s="32">
        <v>0</v>
      </c>
      <c r="I51" s="32">
        <v>0</v>
      </c>
    </row>
    <row r="52" spans="1:9" x14ac:dyDescent="0.3">
      <c r="A52" s="30" t="s">
        <v>61</v>
      </c>
      <c r="B52" s="33">
        <f>SUM(B42:B51)</f>
        <v>1.0000001000000001</v>
      </c>
      <c r="C52" s="32">
        <f>SUM(C42:C51)</f>
        <v>9387.9999900000003</v>
      </c>
      <c r="D52" s="32">
        <v>99.9</v>
      </c>
      <c r="E52" s="32">
        <v>99.8</v>
      </c>
      <c r="F52" s="32">
        <f>SUM(F42:F51)</f>
        <v>93</v>
      </c>
      <c r="G52" s="32">
        <v>93.6</v>
      </c>
      <c r="H52" s="32">
        <v>106.8</v>
      </c>
      <c r="I52" s="32">
        <v>106.6</v>
      </c>
    </row>
    <row r="53" spans="1:9" x14ac:dyDescent="0.3">
      <c r="A53" s="28"/>
    </row>
    <row r="54" spans="1:9" x14ac:dyDescent="0.3">
      <c r="A54" s="130"/>
      <c r="B54" s="125"/>
      <c r="C54" s="125"/>
      <c r="D54" s="196" t="s">
        <v>335</v>
      </c>
      <c r="E54" s="196"/>
      <c r="F54" s="196"/>
      <c r="G54" s="196"/>
      <c r="H54" s="196"/>
      <c r="I54" s="196"/>
    </row>
    <row r="55" spans="1:9" x14ac:dyDescent="0.3">
      <c r="A55" s="126" t="s">
        <v>1076</v>
      </c>
      <c r="B55" s="127" t="s">
        <v>62</v>
      </c>
      <c r="C55" s="127" t="s">
        <v>63</v>
      </c>
      <c r="D55" s="127" t="s">
        <v>140</v>
      </c>
      <c r="E55" s="127" t="s">
        <v>141</v>
      </c>
      <c r="F55" s="127" t="s">
        <v>142</v>
      </c>
      <c r="G55" s="127" t="s">
        <v>143</v>
      </c>
      <c r="H55" s="127" t="s">
        <v>144</v>
      </c>
      <c r="I55" s="127" t="s">
        <v>145</v>
      </c>
    </row>
    <row r="56" spans="1:9" x14ac:dyDescent="0.3">
      <c r="A56" s="30" t="s">
        <v>322</v>
      </c>
      <c r="B56" s="31">
        <v>2.67493E-2</v>
      </c>
      <c r="C56" s="40">
        <v>251.12275</v>
      </c>
      <c r="D56" s="32">
        <v>2.4</v>
      </c>
      <c r="E56" s="32">
        <v>4.4000000000000004</v>
      </c>
      <c r="F56" s="32">
        <v>1.9</v>
      </c>
      <c r="G56" s="32">
        <v>3.7</v>
      </c>
      <c r="H56" s="32">
        <v>2.9</v>
      </c>
      <c r="I56" s="32">
        <v>5.0999999999999996</v>
      </c>
    </row>
    <row r="57" spans="1:9" x14ac:dyDescent="0.3">
      <c r="A57" s="30" t="s">
        <v>323</v>
      </c>
      <c r="B57" s="31">
        <v>4.3833900000000002E-2</v>
      </c>
      <c r="C57" s="40">
        <v>411.51269000000002</v>
      </c>
      <c r="D57" s="32">
        <v>4.9000000000000004</v>
      </c>
      <c r="E57" s="32">
        <v>6.6</v>
      </c>
      <c r="F57" s="32">
        <v>4.2000000000000011</v>
      </c>
      <c r="G57" s="32">
        <v>5.7</v>
      </c>
      <c r="H57" s="32">
        <v>5.6</v>
      </c>
      <c r="I57" s="32">
        <v>7.5</v>
      </c>
    </row>
    <row r="58" spans="1:9" x14ac:dyDescent="0.3">
      <c r="A58" s="30" t="s">
        <v>324</v>
      </c>
      <c r="B58" s="31">
        <v>0.43284909999999999</v>
      </c>
      <c r="C58" s="40">
        <v>4063.5874100000001</v>
      </c>
      <c r="D58" s="32">
        <v>66.3</v>
      </c>
      <c r="E58" s="32">
        <v>52.9</v>
      </c>
      <c r="F58" s="32">
        <v>64.8</v>
      </c>
      <c r="G58" s="32">
        <v>51.2</v>
      </c>
      <c r="H58" s="32">
        <v>67.8</v>
      </c>
      <c r="I58" s="32">
        <v>54.7</v>
      </c>
    </row>
    <row r="59" spans="1:9" x14ac:dyDescent="0.3">
      <c r="A59" s="30" t="s">
        <v>325</v>
      </c>
      <c r="B59" s="31">
        <v>8.8079999999999999E-3</v>
      </c>
      <c r="C59" s="40">
        <v>82.689660000000003</v>
      </c>
      <c r="D59" s="32">
        <v>0.8</v>
      </c>
      <c r="E59" s="32">
        <v>1.4</v>
      </c>
      <c r="F59" s="32">
        <v>0.5</v>
      </c>
      <c r="G59" s="32">
        <v>1</v>
      </c>
      <c r="H59" s="32">
        <v>1.1000000000000001</v>
      </c>
      <c r="I59" s="32">
        <v>1.8</v>
      </c>
    </row>
    <row r="60" spans="1:9" x14ac:dyDescent="0.3">
      <c r="A60" s="30" t="s">
        <v>326</v>
      </c>
      <c r="B60" s="31">
        <v>0.14863799999999999</v>
      </c>
      <c r="C60" s="40">
        <v>1395.4137900000001</v>
      </c>
      <c r="D60" s="32">
        <v>14.3</v>
      </c>
      <c r="E60" s="32">
        <v>24</v>
      </c>
      <c r="F60" s="32">
        <v>13.200000000000001</v>
      </c>
      <c r="G60" s="32">
        <v>22.5</v>
      </c>
      <c r="H60" s="32">
        <v>15.4</v>
      </c>
      <c r="I60" s="32">
        <v>25.5</v>
      </c>
    </row>
    <row r="61" spans="1:9" x14ac:dyDescent="0.3">
      <c r="A61" s="30" t="s">
        <v>327</v>
      </c>
      <c r="B61" s="31">
        <v>6.8444999999999999E-3</v>
      </c>
      <c r="C61" s="40">
        <v>64.256569999999996</v>
      </c>
      <c r="D61" s="32">
        <v>0.8</v>
      </c>
      <c r="E61" s="32">
        <v>1</v>
      </c>
      <c r="F61" s="32">
        <v>0.5</v>
      </c>
      <c r="G61" s="32">
        <v>0.7</v>
      </c>
      <c r="H61" s="32">
        <v>1.1000000000000001</v>
      </c>
      <c r="I61" s="32">
        <v>1.4</v>
      </c>
    </row>
    <row r="62" spans="1:9" x14ac:dyDescent="0.3">
      <c r="A62" s="30" t="s">
        <v>105</v>
      </c>
      <c r="B62" s="31">
        <v>7.3715699999999995E-2</v>
      </c>
      <c r="C62" s="40">
        <v>692.04253000000006</v>
      </c>
      <c r="D62" s="32">
        <v>10.4</v>
      </c>
      <c r="E62" s="32">
        <v>9.6</v>
      </c>
      <c r="F62" s="32">
        <v>9.4</v>
      </c>
      <c r="G62" s="32">
        <v>8.6</v>
      </c>
      <c r="H62" s="32">
        <v>11.4</v>
      </c>
      <c r="I62" s="32">
        <v>10.6</v>
      </c>
    </row>
    <row r="63" spans="1:9" x14ac:dyDescent="0.3">
      <c r="A63" s="30" t="s">
        <v>70</v>
      </c>
      <c r="B63" s="31">
        <v>0.2585614</v>
      </c>
      <c r="C63" s="40">
        <v>2427.3746000000001</v>
      </c>
      <c r="D63" s="32">
        <v>0</v>
      </c>
      <c r="E63" s="32">
        <v>0</v>
      </c>
      <c r="F63" s="32">
        <v>0</v>
      </c>
      <c r="G63" s="32">
        <v>0</v>
      </c>
      <c r="H63" s="32">
        <v>0</v>
      </c>
      <c r="I63" s="32">
        <v>0</v>
      </c>
    </row>
    <row r="64" spans="1:9" x14ac:dyDescent="0.3">
      <c r="A64" s="42" t="s">
        <v>61</v>
      </c>
      <c r="B64" s="41">
        <f>SUM(B56:B63)</f>
        <v>0.99999990000000016</v>
      </c>
      <c r="C64" s="34">
        <f>SUM(C56:C63)</f>
        <v>9388</v>
      </c>
      <c r="D64" s="32">
        <f>SUM(D56:D63)</f>
        <v>99.899999999999991</v>
      </c>
      <c r="E64" s="32">
        <f>SUM(E56:E63)</f>
        <v>99.899999999999991</v>
      </c>
      <c r="F64" s="32">
        <f t="shared" ref="F64:I64" si="3">SUM(F56:F63)</f>
        <v>94.500000000000014</v>
      </c>
      <c r="G64" s="32">
        <f t="shared" si="3"/>
        <v>93.399999999999991</v>
      </c>
      <c r="H64" s="32">
        <f t="shared" si="3"/>
        <v>105.3</v>
      </c>
      <c r="I64" s="32">
        <f t="shared" si="3"/>
        <v>106.6</v>
      </c>
    </row>
    <row r="65" spans="1:9" x14ac:dyDescent="0.3">
      <c r="A65" s="28"/>
    </row>
    <row r="66" spans="1:9" x14ac:dyDescent="0.3">
      <c r="A66" s="130"/>
      <c r="B66" s="125"/>
      <c r="C66" s="125"/>
      <c r="D66" s="196" t="s">
        <v>335</v>
      </c>
      <c r="E66" s="196"/>
      <c r="F66" s="196"/>
      <c r="G66" s="196"/>
      <c r="H66" s="196"/>
      <c r="I66" s="196"/>
    </row>
    <row r="67" spans="1:9" x14ac:dyDescent="0.3">
      <c r="A67" s="126" t="s">
        <v>1077</v>
      </c>
      <c r="B67" s="127" t="s">
        <v>62</v>
      </c>
      <c r="C67" s="127" t="s">
        <v>63</v>
      </c>
      <c r="D67" s="127" t="s">
        <v>140</v>
      </c>
      <c r="E67" s="127" t="s">
        <v>141</v>
      </c>
      <c r="F67" s="127" t="s">
        <v>142</v>
      </c>
      <c r="G67" s="127" t="s">
        <v>143</v>
      </c>
      <c r="H67" s="127" t="s">
        <v>144</v>
      </c>
      <c r="I67" s="127" t="s">
        <v>145</v>
      </c>
    </row>
    <row r="68" spans="1:9" x14ac:dyDescent="0.3">
      <c r="A68" s="30" t="s">
        <v>328</v>
      </c>
      <c r="B68" s="31">
        <v>1.1975400000000001E-2</v>
      </c>
      <c r="C68" s="36">
        <v>112.42524</v>
      </c>
      <c r="D68" s="32">
        <v>1.2</v>
      </c>
      <c r="E68" s="32">
        <v>1.9</v>
      </c>
      <c r="F68" s="32">
        <v>0.89999999999999991</v>
      </c>
      <c r="G68" s="32">
        <v>1.4</v>
      </c>
      <c r="H68" s="32">
        <v>1.5</v>
      </c>
      <c r="I68" s="32">
        <v>2.4</v>
      </c>
    </row>
    <row r="69" spans="1:9" x14ac:dyDescent="0.3">
      <c r="A69" s="30" t="s">
        <v>329</v>
      </c>
      <c r="B69" s="31">
        <v>4.6144999999999997E-3</v>
      </c>
      <c r="C69" s="36">
        <v>43.320999999999998</v>
      </c>
      <c r="D69" s="32">
        <v>1.2</v>
      </c>
      <c r="E69" s="32">
        <v>0.2</v>
      </c>
      <c r="F69" s="32">
        <v>0.79999999999999982</v>
      </c>
      <c r="G69" s="32">
        <v>0</v>
      </c>
      <c r="H69" s="32">
        <v>1.6</v>
      </c>
      <c r="I69" s="32">
        <v>0.3</v>
      </c>
    </row>
    <row r="70" spans="1:9" x14ac:dyDescent="0.3">
      <c r="A70" s="30" t="s">
        <v>330</v>
      </c>
      <c r="B70" s="31">
        <v>3.5999999999999999E-3</v>
      </c>
      <c r="C70" s="36">
        <v>33.796869999999998</v>
      </c>
      <c r="D70" s="32">
        <v>0.4</v>
      </c>
      <c r="E70" s="32">
        <v>0.5</v>
      </c>
      <c r="F70" s="32">
        <v>0.20000000000000007</v>
      </c>
      <c r="G70" s="32">
        <v>0.3</v>
      </c>
      <c r="H70" s="32">
        <v>0.6</v>
      </c>
      <c r="I70" s="32">
        <v>0.8</v>
      </c>
    </row>
    <row r="71" spans="1:9" x14ac:dyDescent="0.3">
      <c r="A71" s="30" t="s">
        <v>105</v>
      </c>
      <c r="B71" s="31">
        <v>9.9480799999999994E-2</v>
      </c>
      <c r="C71" s="36">
        <v>933.92619000000002</v>
      </c>
      <c r="D71" s="32">
        <v>14.3</v>
      </c>
      <c r="E71" s="32">
        <v>12.9</v>
      </c>
      <c r="F71" s="32">
        <v>13.200000000000001</v>
      </c>
      <c r="G71" s="32">
        <v>11.8</v>
      </c>
      <c r="H71" s="32">
        <v>15.4</v>
      </c>
      <c r="I71" s="32">
        <v>14.1</v>
      </c>
    </row>
    <row r="72" spans="1:9" x14ac:dyDescent="0.3">
      <c r="A72" s="30" t="s">
        <v>331</v>
      </c>
      <c r="B72" s="31">
        <v>0.61870769999999997</v>
      </c>
      <c r="C72" s="36">
        <v>5808.4280500000004</v>
      </c>
      <c r="D72" s="32">
        <v>82.9</v>
      </c>
      <c r="E72" s="32">
        <v>84.4</v>
      </c>
      <c r="F72" s="32">
        <v>81.700000000000017</v>
      </c>
      <c r="G72" s="32">
        <v>83.2</v>
      </c>
      <c r="H72" s="32">
        <v>84.1</v>
      </c>
      <c r="I72" s="32">
        <v>85.7</v>
      </c>
    </row>
    <row r="73" spans="1:9" x14ac:dyDescent="0.3">
      <c r="A73" s="30" t="s">
        <v>70</v>
      </c>
      <c r="B73" s="31">
        <v>0.26162150000000001</v>
      </c>
      <c r="C73" s="36">
        <v>2456.1026400000001</v>
      </c>
      <c r="D73" s="32">
        <v>0</v>
      </c>
      <c r="E73" s="32">
        <v>0</v>
      </c>
      <c r="F73" s="32">
        <v>0</v>
      </c>
      <c r="G73" s="32">
        <v>0</v>
      </c>
      <c r="H73" s="32">
        <v>0</v>
      </c>
      <c r="I73" s="32">
        <v>0</v>
      </c>
    </row>
    <row r="74" spans="1:9" x14ac:dyDescent="0.3">
      <c r="A74" s="30" t="s">
        <v>61</v>
      </c>
      <c r="B74" s="33">
        <f>SUM(B68:B73)</f>
        <v>0.99999989999999994</v>
      </c>
      <c r="C74" s="36">
        <f>SUM(C68:C73)</f>
        <v>9387.9999900000003</v>
      </c>
      <c r="D74" s="32">
        <v>100</v>
      </c>
      <c r="E74" s="32">
        <v>99.9</v>
      </c>
      <c r="F74" s="32">
        <f>SUM(F68:F73)</f>
        <v>96.800000000000011</v>
      </c>
      <c r="G74" s="32">
        <v>96.7</v>
      </c>
      <c r="H74" s="32">
        <v>103.2</v>
      </c>
      <c r="I74" s="32">
        <v>103.3</v>
      </c>
    </row>
    <row r="75" spans="1:9" ht="14.5" thickBot="1" x14ac:dyDescent="0.35">
      <c r="A75" s="18"/>
    </row>
    <row r="76" spans="1:9" x14ac:dyDescent="0.3">
      <c r="A76" s="16"/>
    </row>
    <row r="77" spans="1:9" x14ac:dyDescent="0.3">
      <c r="A77" s="125"/>
      <c r="B77" s="125"/>
      <c r="C77" s="125"/>
      <c r="D77" s="196" t="s">
        <v>335</v>
      </c>
      <c r="E77" s="196"/>
      <c r="F77" s="196"/>
      <c r="G77" s="196"/>
      <c r="H77" s="196"/>
      <c r="I77" s="196"/>
    </row>
    <row r="78" spans="1:9" x14ac:dyDescent="0.3">
      <c r="A78" s="126" t="s">
        <v>1074</v>
      </c>
      <c r="B78" s="127" t="s">
        <v>62</v>
      </c>
      <c r="C78" s="127" t="s">
        <v>63</v>
      </c>
      <c r="D78" s="127" t="s">
        <v>140</v>
      </c>
      <c r="E78" s="127" t="s">
        <v>141</v>
      </c>
      <c r="F78" s="127" t="s">
        <v>142</v>
      </c>
      <c r="G78" s="127" t="s">
        <v>143</v>
      </c>
      <c r="H78" s="127" t="s">
        <v>144</v>
      </c>
      <c r="I78" s="127" t="s">
        <v>145</v>
      </c>
    </row>
    <row r="79" spans="1:9" x14ac:dyDescent="0.3">
      <c r="A79" s="30" t="s">
        <v>332</v>
      </c>
      <c r="B79" s="31">
        <v>0.49734020000000001</v>
      </c>
      <c r="C79" s="36">
        <v>4669.0297</v>
      </c>
      <c r="D79" s="32">
        <v>66.7</v>
      </c>
      <c r="E79" s="32">
        <v>66.900000000000006</v>
      </c>
      <c r="F79" s="32">
        <f>D79-J80</f>
        <v>66.7</v>
      </c>
      <c r="G79" s="32">
        <v>65.2</v>
      </c>
      <c r="H79" s="32">
        <v>68.2</v>
      </c>
      <c r="I79" s="32">
        <v>68.5</v>
      </c>
    </row>
    <row r="80" spans="1:9" ht="28" x14ac:dyDescent="0.3">
      <c r="A80" s="30" t="s">
        <v>333</v>
      </c>
      <c r="B80" s="31">
        <v>0.15328159999999999</v>
      </c>
      <c r="C80" s="36">
        <v>1439.0074999999999</v>
      </c>
      <c r="D80" s="32">
        <v>22.1</v>
      </c>
      <c r="E80" s="32">
        <v>19.600000000000001</v>
      </c>
      <c r="F80" s="32">
        <f t="shared" ref="F80:F83" si="4">D80-J81</f>
        <v>22.1</v>
      </c>
      <c r="G80" s="32">
        <v>18.2</v>
      </c>
      <c r="H80" s="32">
        <v>23.4</v>
      </c>
      <c r="I80" s="32">
        <v>20.9</v>
      </c>
    </row>
    <row r="81" spans="1:9" ht="28" x14ac:dyDescent="0.3">
      <c r="A81" s="30" t="s">
        <v>334</v>
      </c>
      <c r="B81" s="31">
        <v>5.3902899999999997E-2</v>
      </c>
      <c r="C81" s="36">
        <v>506.04059999999998</v>
      </c>
      <c r="D81" s="32">
        <v>6.7</v>
      </c>
      <c r="E81" s="32">
        <v>7.6</v>
      </c>
      <c r="F81" s="32">
        <f t="shared" si="4"/>
        <v>6.7</v>
      </c>
      <c r="G81" s="32">
        <v>6.7</v>
      </c>
      <c r="H81" s="32">
        <v>7.4</v>
      </c>
      <c r="I81" s="32">
        <v>8.6</v>
      </c>
    </row>
    <row r="82" spans="1:9" x14ac:dyDescent="0.3">
      <c r="A82" s="30" t="s">
        <v>104</v>
      </c>
      <c r="B82" s="31">
        <v>2.6420699999999998E-2</v>
      </c>
      <c r="C82" s="36">
        <v>248.03790000000001</v>
      </c>
      <c r="D82" s="32">
        <v>3</v>
      </c>
      <c r="E82" s="32">
        <v>4</v>
      </c>
      <c r="F82" s="32">
        <f t="shared" si="4"/>
        <v>3</v>
      </c>
      <c r="G82" s="32">
        <v>3.3</v>
      </c>
      <c r="H82" s="32">
        <v>3.5</v>
      </c>
      <c r="I82" s="32">
        <v>4.5999999999999996</v>
      </c>
    </row>
    <row r="83" spans="1:9" x14ac:dyDescent="0.3">
      <c r="A83" s="30" t="s">
        <v>105</v>
      </c>
      <c r="B83" s="31">
        <v>1.3487900000000001E-2</v>
      </c>
      <c r="C83" s="36">
        <v>126.6242</v>
      </c>
      <c r="D83" s="32">
        <v>1.6</v>
      </c>
      <c r="E83" s="32">
        <v>2</v>
      </c>
      <c r="F83" s="32">
        <f t="shared" si="4"/>
        <v>1.6</v>
      </c>
      <c r="G83" s="32">
        <v>1.5</v>
      </c>
      <c r="H83" s="32">
        <v>2</v>
      </c>
      <c r="I83" s="32">
        <v>2.4</v>
      </c>
    </row>
    <row r="84" spans="1:9" x14ac:dyDescent="0.3">
      <c r="A84" s="30" t="s">
        <v>70</v>
      </c>
      <c r="B84" s="31">
        <v>0.25556669999999998</v>
      </c>
      <c r="C84" s="36">
        <v>2399.2601</v>
      </c>
      <c r="D84" s="32">
        <v>0</v>
      </c>
      <c r="E84" s="32">
        <v>0</v>
      </c>
      <c r="F84" s="32">
        <v>0</v>
      </c>
      <c r="G84" s="32">
        <v>0</v>
      </c>
      <c r="H84" s="32">
        <v>0</v>
      </c>
      <c r="I84" s="32">
        <v>0</v>
      </c>
    </row>
    <row r="85" spans="1:9" x14ac:dyDescent="0.3">
      <c r="A85" s="30" t="s">
        <v>61</v>
      </c>
      <c r="B85" s="41">
        <f>SUM(B79:B84)</f>
        <v>1</v>
      </c>
      <c r="C85" s="34">
        <f>SUM(C79:C84)</f>
        <v>9388</v>
      </c>
      <c r="D85" s="32">
        <v>100.1</v>
      </c>
      <c r="E85" s="32">
        <v>100.1</v>
      </c>
      <c r="F85" s="32">
        <f>SUM(F79:F84)</f>
        <v>100.10000000000001</v>
      </c>
      <c r="G85" s="32">
        <v>94.9</v>
      </c>
      <c r="H85" s="32">
        <v>104.5</v>
      </c>
      <c r="I85" s="32">
        <v>105</v>
      </c>
    </row>
    <row r="86" spans="1:9" x14ac:dyDescent="0.3">
      <c r="A86" s="24"/>
    </row>
    <row r="87" spans="1:9" x14ac:dyDescent="0.3">
      <c r="A87" s="17"/>
    </row>
  </sheetData>
  <mergeCells count="9">
    <mergeCell ref="D77:I77"/>
    <mergeCell ref="D3:I3"/>
    <mergeCell ref="D10:I10"/>
    <mergeCell ref="D20:I20"/>
    <mergeCell ref="A1:I1"/>
    <mergeCell ref="D40:I40"/>
    <mergeCell ref="D29:I29"/>
    <mergeCell ref="D66:I66"/>
    <mergeCell ref="D54:I5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8B64-56BE-482B-93D9-614A71A4B20A}">
  <dimension ref="A1:I113"/>
  <sheetViews>
    <sheetView workbookViewId="0">
      <selection activeCell="E5" sqref="E5"/>
    </sheetView>
  </sheetViews>
  <sheetFormatPr defaultColWidth="16.453125" defaultRowHeight="12.5" x14ac:dyDescent="0.25"/>
  <cols>
    <col min="1" max="1" width="48.54296875" style="2" customWidth="1"/>
    <col min="2" max="2" width="16.453125" style="2"/>
    <col min="3" max="3" width="19.6328125" style="2" customWidth="1"/>
    <col min="4" max="16384" width="16.453125" style="2"/>
  </cols>
  <sheetData>
    <row r="1" spans="1:4" ht="15.5" x14ac:dyDescent="0.25">
      <c r="A1" s="62" t="s">
        <v>968</v>
      </c>
      <c r="D1" s="15"/>
    </row>
    <row r="2" spans="1:4" ht="13" x14ac:dyDescent="0.25">
      <c r="A2" s="4"/>
    </row>
    <row r="3" spans="1:4" ht="26" x14ac:dyDescent="0.3">
      <c r="A3" s="23" t="s">
        <v>1114</v>
      </c>
      <c r="B3" s="75" t="s">
        <v>62</v>
      </c>
      <c r="C3" s="75" t="s">
        <v>63</v>
      </c>
    </row>
    <row r="4" spans="1:4" ht="25" x14ac:dyDescent="0.25">
      <c r="A4" s="3" t="s">
        <v>64</v>
      </c>
      <c r="B4" s="5">
        <v>0.41455310000000001</v>
      </c>
      <c r="C4" s="7">
        <v>3891.82476</v>
      </c>
    </row>
    <row r="5" spans="1:4" x14ac:dyDescent="0.25">
      <c r="A5" s="3" t="s">
        <v>65</v>
      </c>
      <c r="B5" s="5">
        <v>0.4101129</v>
      </c>
      <c r="C5" s="7">
        <v>3850.1400400000002</v>
      </c>
    </row>
    <row r="6" spans="1:4" x14ac:dyDescent="0.25">
      <c r="A6" s="3" t="s">
        <v>66</v>
      </c>
      <c r="B6" s="5">
        <v>6.1453999999999996E-3</v>
      </c>
      <c r="C6" s="7">
        <v>57.692799999999998</v>
      </c>
    </row>
    <row r="7" spans="1:4" ht="25" x14ac:dyDescent="0.25">
      <c r="A7" s="3" t="s">
        <v>67</v>
      </c>
      <c r="B7" s="5">
        <v>3.8265599999999997E-2</v>
      </c>
      <c r="C7" s="7">
        <v>359.23766000000001</v>
      </c>
    </row>
    <row r="8" spans="1:4" x14ac:dyDescent="0.25">
      <c r="A8" s="3" t="s">
        <v>68</v>
      </c>
      <c r="B8" s="5">
        <v>4.4060299999999997E-2</v>
      </c>
      <c r="C8" s="7">
        <v>413.63835999999998</v>
      </c>
    </row>
    <row r="9" spans="1:4" x14ac:dyDescent="0.25">
      <c r="A9" s="3" t="s">
        <v>69</v>
      </c>
      <c r="B9" s="5">
        <v>8.4483299999999997E-2</v>
      </c>
      <c r="C9" s="7">
        <v>793.12927000000002</v>
      </c>
    </row>
    <row r="10" spans="1:4" x14ac:dyDescent="0.25">
      <c r="A10" s="3" t="s">
        <v>70</v>
      </c>
      <c r="B10" s="5">
        <v>2.3793E-3</v>
      </c>
      <c r="C10" s="7">
        <v>22.337109999999999</v>
      </c>
    </row>
    <row r="11" spans="1:4" x14ac:dyDescent="0.25">
      <c r="A11" s="3"/>
      <c r="B11" s="59">
        <f>SUM(B4:B10)</f>
        <v>0.99999990000000005</v>
      </c>
      <c r="C11" s="6">
        <f>SUM(C4:C10)</f>
        <v>9388</v>
      </c>
    </row>
    <row r="12" spans="1:4" x14ac:dyDescent="0.25">
      <c r="A12" s="10"/>
      <c r="B12" s="13"/>
      <c r="C12" s="11"/>
    </row>
    <row r="13" spans="1:4" ht="39" x14ac:dyDescent="0.3">
      <c r="A13" s="23" t="s">
        <v>1115</v>
      </c>
      <c r="B13" s="75" t="s">
        <v>62</v>
      </c>
      <c r="C13" s="75" t="s">
        <v>63</v>
      </c>
    </row>
    <row r="14" spans="1:4" x14ac:dyDescent="0.25">
      <c r="A14" s="3" t="s">
        <v>71</v>
      </c>
      <c r="B14" s="5">
        <v>5.7060000000000001E-3</v>
      </c>
      <c r="C14" s="7">
        <v>53.567619999999998</v>
      </c>
    </row>
    <row r="15" spans="1:4" x14ac:dyDescent="0.25">
      <c r="A15" s="3" t="s">
        <v>72</v>
      </c>
      <c r="B15" s="5">
        <v>0.1184336</v>
      </c>
      <c r="C15" s="7">
        <v>1111.85481</v>
      </c>
    </row>
    <row r="16" spans="1:4" x14ac:dyDescent="0.25">
      <c r="A16" s="3" t="s">
        <v>73</v>
      </c>
      <c r="B16" s="5">
        <v>0.39204169999999999</v>
      </c>
      <c r="C16" s="7">
        <v>3680.4876599999998</v>
      </c>
    </row>
    <row r="17" spans="1:3" x14ac:dyDescent="0.25">
      <c r="A17" s="3" t="s">
        <v>74</v>
      </c>
      <c r="B17" s="5">
        <v>6.2904799999999997E-2</v>
      </c>
      <c r="C17" s="7">
        <v>590.55038000000002</v>
      </c>
    </row>
    <row r="18" spans="1:3" x14ac:dyDescent="0.25">
      <c r="A18" s="3" t="s">
        <v>75</v>
      </c>
      <c r="B18" s="5">
        <v>3.2565799999999999E-2</v>
      </c>
      <c r="C18" s="7">
        <v>305.72741000000002</v>
      </c>
    </row>
    <row r="19" spans="1:3" x14ac:dyDescent="0.25">
      <c r="A19" s="3" t="s">
        <v>76</v>
      </c>
      <c r="B19" s="5">
        <v>0.34871570000000002</v>
      </c>
      <c r="C19" s="7">
        <v>3273.7426500000001</v>
      </c>
    </row>
    <row r="20" spans="1:3" x14ac:dyDescent="0.25">
      <c r="A20" s="3" t="s">
        <v>77</v>
      </c>
      <c r="B20" s="5">
        <v>7.2367999999999998E-3</v>
      </c>
      <c r="C20" s="7">
        <v>67.939419999999998</v>
      </c>
    </row>
    <row r="21" spans="1:3" x14ac:dyDescent="0.25">
      <c r="A21" s="3" t="s">
        <v>78</v>
      </c>
      <c r="B21" s="5">
        <v>3.00045E-2</v>
      </c>
      <c r="C21" s="7">
        <v>281.68234999999999</v>
      </c>
    </row>
    <row r="22" spans="1:3" x14ac:dyDescent="0.25">
      <c r="A22" s="3" t="s">
        <v>79</v>
      </c>
      <c r="B22" s="5">
        <v>2.3911000000000002E-3</v>
      </c>
      <c r="C22" s="7">
        <v>22.447690000000001</v>
      </c>
    </row>
    <row r="23" spans="1:3" x14ac:dyDescent="0.25">
      <c r="A23" s="3"/>
      <c r="B23" s="5">
        <f>SUM(B14:B22)</f>
        <v>0.99999999999999989</v>
      </c>
      <c r="C23" s="7">
        <f>SUM(C14:C22)</f>
        <v>9387.9999900000003</v>
      </c>
    </row>
    <row r="24" spans="1:3" x14ac:dyDescent="0.25">
      <c r="A24" s="58"/>
    </row>
    <row r="25" spans="1:3" ht="26" x14ac:dyDescent="0.3">
      <c r="A25" s="23" t="s">
        <v>1116</v>
      </c>
      <c r="B25" s="75" t="s">
        <v>62</v>
      </c>
      <c r="C25" s="75" t="s">
        <v>63</v>
      </c>
    </row>
    <row r="26" spans="1:3" x14ac:dyDescent="0.25">
      <c r="A26" s="3" t="s">
        <v>80</v>
      </c>
      <c r="B26" s="5">
        <v>0.67162699999999997</v>
      </c>
      <c r="C26" s="7">
        <v>6305.23441</v>
      </c>
    </row>
    <row r="27" spans="1:3" x14ac:dyDescent="0.25">
      <c r="A27" s="3" t="s">
        <v>81</v>
      </c>
      <c r="B27" s="5">
        <v>5.20534E-2</v>
      </c>
      <c r="C27" s="7">
        <v>488.67725999999999</v>
      </c>
    </row>
    <row r="28" spans="1:3" x14ac:dyDescent="0.25">
      <c r="A28" s="3" t="s">
        <v>82</v>
      </c>
      <c r="B28" s="5">
        <v>5.3042699999999998E-2</v>
      </c>
      <c r="C28" s="7">
        <v>497.96465999999998</v>
      </c>
    </row>
    <row r="29" spans="1:3" x14ac:dyDescent="0.25">
      <c r="A29" s="3" t="s">
        <v>83</v>
      </c>
      <c r="B29" s="5">
        <v>2.9237599999999999E-2</v>
      </c>
      <c r="C29" s="7">
        <v>274.48295999999999</v>
      </c>
    </row>
    <row r="30" spans="1:3" x14ac:dyDescent="0.25">
      <c r="A30" s="3" t="s">
        <v>84</v>
      </c>
      <c r="B30" s="5">
        <v>2.2419999999999999E-2</v>
      </c>
      <c r="C30" s="7">
        <v>210.47869</v>
      </c>
    </row>
    <row r="31" spans="1:3" x14ac:dyDescent="0.25">
      <c r="A31" s="3" t="s">
        <v>85</v>
      </c>
      <c r="B31" s="5">
        <v>5.1368799999999999E-2</v>
      </c>
      <c r="C31" s="7">
        <v>482.25031999999999</v>
      </c>
    </row>
    <row r="32" spans="1:3" x14ac:dyDescent="0.25">
      <c r="A32" s="3" t="s">
        <v>86</v>
      </c>
      <c r="B32" s="5">
        <v>3.6637000000000002E-3</v>
      </c>
      <c r="C32" s="7">
        <v>34.394840000000002</v>
      </c>
    </row>
    <row r="33" spans="1:9" x14ac:dyDescent="0.25">
      <c r="A33" s="3" t="s">
        <v>87</v>
      </c>
      <c r="B33" s="5">
        <v>1.2285600000000001E-2</v>
      </c>
      <c r="C33" s="7">
        <v>115.33728000000001</v>
      </c>
    </row>
    <row r="34" spans="1:9" x14ac:dyDescent="0.25">
      <c r="A34" s="3" t="s">
        <v>88</v>
      </c>
      <c r="B34" s="5">
        <v>6.8710300000000002E-2</v>
      </c>
      <c r="C34" s="7">
        <v>645.05260999999996</v>
      </c>
    </row>
    <row r="35" spans="1:9" x14ac:dyDescent="0.25">
      <c r="A35" s="3" t="s">
        <v>69</v>
      </c>
      <c r="B35" s="5">
        <v>3.4292999999999997E-2</v>
      </c>
      <c r="C35" s="7">
        <v>321.94308000000001</v>
      </c>
    </row>
    <row r="36" spans="1:9" x14ac:dyDescent="0.25">
      <c r="A36" s="3" t="s">
        <v>70</v>
      </c>
      <c r="B36" s="5">
        <v>1.2978E-3</v>
      </c>
      <c r="C36" s="7">
        <v>12.18388</v>
      </c>
    </row>
    <row r="37" spans="1:9" x14ac:dyDescent="0.25">
      <c r="A37" s="3"/>
      <c r="B37" s="59">
        <f>SUM(B26:B36)</f>
        <v>0.99999990000000005</v>
      </c>
      <c r="C37" s="7">
        <f>SUM(C26:C36)</f>
        <v>9387.9999900000003</v>
      </c>
    </row>
    <row r="38" spans="1:9" x14ac:dyDescent="0.25">
      <c r="A38" s="58"/>
    </row>
    <row r="39" spans="1:9" ht="14.5" customHeight="1" x14ac:dyDescent="0.3">
      <c r="A39" s="76"/>
      <c r="B39" s="168" t="s">
        <v>335</v>
      </c>
      <c r="C39" s="169"/>
      <c r="D39" s="169"/>
      <c r="E39" s="169"/>
      <c r="F39" s="169"/>
      <c r="G39" s="169"/>
      <c r="H39" s="169"/>
      <c r="I39" s="170"/>
    </row>
    <row r="40" spans="1:9" ht="26" x14ac:dyDescent="0.3">
      <c r="A40" s="23" t="s">
        <v>1117</v>
      </c>
      <c r="B40" s="75" t="s">
        <v>62</v>
      </c>
      <c r="C40" s="75" t="s">
        <v>63</v>
      </c>
      <c r="D40" s="75" t="s">
        <v>140</v>
      </c>
      <c r="E40" s="75" t="s">
        <v>141</v>
      </c>
      <c r="F40" s="75" t="s">
        <v>142</v>
      </c>
      <c r="G40" s="75" t="s">
        <v>143</v>
      </c>
      <c r="H40" s="75" t="s">
        <v>144</v>
      </c>
      <c r="I40" s="75" t="s">
        <v>145</v>
      </c>
    </row>
    <row r="41" spans="1:9" x14ac:dyDescent="0.25">
      <c r="A41" s="3" t="s">
        <v>91</v>
      </c>
      <c r="B41" s="5">
        <v>6.2638799999999994E-2</v>
      </c>
      <c r="C41" s="7">
        <v>588.05280000000005</v>
      </c>
      <c r="D41" s="6">
        <v>5.4</v>
      </c>
      <c r="E41" s="6">
        <v>6.8</v>
      </c>
      <c r="F41" s="6">
        <v>4.8</v>
      </c>
      <c r="G41" s="6">
        <v>6</v>
      </c>
      <c r="H41" s="6">
        <v>6.1</v>
      </c>
      <c r="I41" s="6">
        <v>7.5</v>
      </c>
    </row>
    <row r="42" spans="1:9" x14ac:dyDescent="0.25">
      <c r="A42" s="3" t="s">
        <v>98</v>
      </c>
      <c r="B42" s="5">
        <v>0.93736120000000001</v>
      </c>
      <c r="C42" s="7">
        <v>8799.9472000000005</v>
      </c>
      <c r="D42" s="6">
        <v>94.6</v>
      </c>
      <c r="E42" s="6">
        <v>93.2</v>
      </c>
      <c r="F42" s="6">
        <v>93.9</v>
      </c>
      <c r="G42" s="6">
        <v>92.5</v>
      </c>
      <c r="H42" s="6">
        <v>95.2</v>
      </c>
      <c r="I42" s="6">
        <v>94</v>
      </c>
    </row>
    <row r="43" spans="1:9" x14ac:dyDescent="0.25">
      <c r="A43" s="3"/>
      <c r="B43" s="5">
        <f>SUM(B41:B42)</f>
        <v>1</v>
      </c>
      <c r="C43" s="7">
        <f>SUM(C41:C42)</f>
        <v>9388</v>
      </c>
      <c r="D43" s="6">
        <v>100</v>
      </c>
      <c r="E43" s="6">
        <v>100</v>
      </c>
      <c r="F43" s="6">
        <v>98.7</v>
      </c>
      <c r="G43" s="6">
        <v>98.5</v>
      </c>
      <c r="H43" s="6">
        <v>101.3</v>
      </c>
      <c r="I43" s="6">
        <v>101.5</v>
      </c>
    </row>
    <row r="44" spans="1:9" x14ac:dyDescent="0.25">
      <c r="A44" s="1"/>
    </row>
    <row r="45" spans="1:9" ht="26" x14ac:dyDescent="0.3">
      <c r="A45" s="23" t="s">
        <v>1118</v>
      </c>
      <c r="B45" s="75" t="s">
        <v>62</v>
      </c>
      <c r="C45" s="75" t="s">
        <v>63</v>
      </c>
    </row>
    <row r="46" spans="1:9" x14ac:dyDescent="0.25">
      <c r="A46" s="3" t="s">
        <v>89</v>
      </c>
      <c r="B46" s="5">
        <v>8.4852700000000003E-2</v>
      </c>
      <c r="C46" s="7">
        <v>796.59748000000002</v>
      </c>
    </row>
    <row r="47" spans="1:9" x14ac:dyDescent="0.25">
      <c r="A47" s="3" t="s">
        <v>90</v>
      </c>
      <c r="B47" s="5">
        <v>0.91225820000000002</v>
      </c>
      <c r="C47" s="7">
        <v>8564.2800000000007</v>
      </c>
    </row>
    <row r="48" spans="1:9" x14ac:dyDescent="0.25">
      <c r="A48" s="3" t="s">
        <v>70</v>
      </c>
      <c r="B48" s="5">
        <v>2.8890999999999999E-3</v>
      </c>
      <c r="C48" s="7">
        <v>27.122520000000002</v>
      </c>
    </row>
    <row r="49" spans="1:3" x14ac:dyDescent="0.25">
      <c r="A49" s="3"/>
      <c r="B49" s="5">
        <f>SUM(B46:B48)</f>
        <v>1</v>
      </c>
      <c r="C49" s="6">
        <f>SUM(C46:C48)</f>
        <v>9388.0000000000018</v>
      </c>
    </row>
    <row r="50" spans="1:3" x14ac:dyDescent="0.25">
      <c r="A50" s="1"/>
    </row>
    <row r="51" spans="1:3" ht="39" x14ac:dyDescent="0.3">
      <c r="A51" s="23" t="s">
        <v>1119</v>
      </c>
      <c r="B51" s="75" t="s">
        <v>62</v>
      </c>
      <c r="C51" s="75" t="s">
        <v>63</v>
      </c>
    </row>
    <row r="52" spans="1:3" x14ac:dyDescent="0.25">
      <c r="A52" s="3" t="s">
        <v>351</v>
      </c>
      <c r="B52" s="5">
        <v>0.34047470000000002</v>
      </c>
      <c r="C52" s="7">
        <v>3196.3768</v>
      </c>
    </row>
    <row r="53" spans="1:3" x14ac:dyDescent="0.25">
      <c r="A53" s="3" t="s">
        <v>97</v>
      </c>
      <c r="B53" s="5">
        <v>0.28072609999999998</v>
      </c>
      <c r="C53" s="7">
        <v>2635.4564999999998</v>
      </c>
    </row>
    <row r="54" spans="1:3" x14ac:dyDescent="0.25">
      <c r="A54" s="3" t="s">
        <v>352</v>
      </c>
      <c r="B54" s="5">
        <v>0.29981570000000002</v>
      </c>
      <c r="C54" s="7">
        <v>2814.6694000000002</v>
      </c>
    </row>
    <row r="55" spans="1:3" x14ac:dyDescent="0.25">
      <c r="A55" s="3" t="s">
        <v>70</v>
      </c>
      <c r="B55" s="5">
        <v>7.8983499999999998E-2</v>
      </c>
      <c r="C55" s="7">
        <v>741.4973</v>
      </c>
    </row>
    <row r="56" spans="1:3" x14ac:dyDescent="0.25">
      <c r="A56" s="60"/>
      <c r="B56" s="49">
        <f>SUM(B52:B55)</f>
        <v>1</v>
      </c>
      <c r="C56" s="47">
        <f>SUM(C52:C55)</f>
        <v>9388</v>
      </c>
    </row>
    <row r="57" spans="1:3" x14ac:dyDescent="0.25">
      <c r="A57" s="64"/>
      <c r="B57" s="65"/>
      <c r="C57" s="66"/>
    </row>
    <row r="58" spans="1:3" ht="15.5" x14ac:dyDescent="0.25">
      <c r="A58" s="43" t="s">
        <v>976</v>
      </c>
    </row>
    <row r="59" spans="1:3" ht="13" x14ac:dyDescent="0.25">
      <c r="A59" s="4" t="s">
        <v>977</v>
      </c>
    </row>
    <row r="60" spans="1:3" ht="13" x14ac:dyDescent="0.25">
      <c r="A60" s="4"/>
    </row>
    <row r="61" spans="1:3" ht="39" x14ac:dyDescent="0.3">
      <c r="A61" s="23" t="s">
        <v>1120</v>
      </c>
      <c r="B61" s="75" t="s">
        <v>62</v>
      </c>
      <c r="C61" s="75" t="s">
        <v>63</v>
      </c>
    </row>
    <row r="62" spans="1:3" x14ac:dyDescent="0.25">
      <c r="A62" s="3" t="s">
        <v>353</v>
      </c>
      <c r="B62" s="5">
        <v>0.21054590000000001</v>
      </c>
      <c r="C62" s="7">
        <v>1976.605</v>
      </c>
    </row>
    <row r="63" spans="1:3" x14ac:dyDescent="0.25">
      <c r="A63" s="3" t="s">
        <v>99</v>
      </c>
      <c r="B63" s="5">
        <v>0.78945410000000005</v>
      </c>
      <c r="C63" s="7">
        <v>7411.3950000000004</v>
      </c>
    </row>
    <row r="64" spans="1:3" x14ac:dyDescent="0.25">
      <c r="A64" s="3"/>
      <c r="B64" s="5">
        <f>SUM(B62:B63)</f>
        <v>1</v>
      </c>
      <c r="C64" s="6">
        <f>SUM(C62:C63)</f>
        <v>9388</v>
      </c>
    </row>
    <row r="65" spans="1:7" x14ac:dyDescent="0.25">
      <c r="A65" s="1"/>
    </row>
    <row r="66" spans="1:7" ht="13" x14ac:dyDescent="0.3">
      <c r="A66" s="76"/>
      <c r="B66" s="166" t="s">
        <v>335</v>
      </c>
      <c r="C66" s="166"/>
      <c r="D66" s="166"/>
      <c r="E66" s="166"/>
      <c r="F66" s="166"/>
      <c r="G66" s="166"/>
    </row>
    <row r="67" spans="1:7" ht="39" x14ac:dyDescent="0.3">
      <c r="A67" s="23" t="s">
        <v>1120</v>
      </c>
      <c r="B67" s="75" t="s">
        <v>341</v>
      </c>
      <c r="C67" s="75" t="s">
        <v>342</v>
      </c>
      <c r="D67" s="75" t="s">
        <v>343</v>
      </c>
      <c r="E67" s="75" t="s">
        <v>344</v>
      </c>
      <c r="F67" s="75" t="s">
        <v>345</v>
      </c>
      <c r="G67" s="75" t="s">
        <v>346</v>
      </c>
    </row>
    <row r="68" spans="1:7" ht="40.5" customHeight="1" x14ac:dyDescent="0.3">
      <c r="A68" s="23" t="s">
        <v>1121</v>
      </c>
      <c r="B68" s="75"/>
      <c r="C68" s="75"/>
      <c r="D68" s="75"/>
      <c r="E68" s="75"/>
      <c r="F68" s="75"/>
      <c r="G68" s="75"/>
    </row>
    <row r="69" spans="1:7" x14ac:dyDescent="0.25">
      <c r="A69" s="3" t="s">
        <v>71</v>
      </c>
      <c r="B69" s="6">
        <v>2.5</v>
      </c>
      <c r="C69" s="6">
        <v>0.1</v>
      </c>
      <c r="D69" s="6">
        <v>1.7</v>
      </c>
      <c r="E69" s="6">
        <v>0</v>
      </c>
      <c r="F69" s="6">
        <v>3.3</v>
      </c>
      <c r="G69" s="6">
        <v>0.1</v>
      </c>
    </row>
    <row r="70" spans="1:7" x14ac:dyDescent="0.25">
      <c r="A70" s="3" t="s">
        <v>72</v>
      </c>
      <c r="B70" s="6">
        <v>3.4</v>
      </c>
      <c r="C70" s="6">
        <v>14.1</v>
      </c>
      <c r="D70" s="6">
        <v>2.5</v>
      </c>
      <c r="E70" s="6">
        <v>13.2</v>
      </c>
      <c r="F70" s="6">
        <v>4.3</v>
      </c>
      <c r="G70" s="6">
        <v>15</v>
      </c>
    </row>
    <row r="71" spans="1:7" x14ac:dyDescent="0.25">
      <c r="A71" s="3" t="s">
        <v>73</v>
      </c>
      <c r="B71" s="6">
        <v>15.5</v>
      </c>
      <c r="C71" s="6">
        <v>45.5</v>
      </c>
      <c r="D71" s="6">
        <v>13.8</v>
      </c>
      <c r="E71" s="6">
        <v>44.4</v>
      </c>
      <c r="F71" s="6">
        <v>17.3</v>
      </c>
      <c r="G71" s="6">
        <v>46.6</v>
      </c>
    </row>
    <row r="72" spans="1:7" x14ac:dyDescent="0.25">
      <c r="A72" s="3" t="s">
        <v>74</v>
      </c>
      <c r="B72" s="6">
        <v>15.8</v>
      </c>
      <c r="C72" s="6">
        <v>3.8</v>
      </c>
      <c r="D72" s="6">
        <v>14.1</v>
      </c>
      <c r="E72" s="6">
        <v>3.3</v>
      </c>
      <c r="F72" s="6">
        <v>17.5</v>
      </c>
      <c r="G72" s="6">
        <v>4.2</v>
      </c>
    </row>
    <row r="73" spans="1:7" x14ac:dyDescent="0.25">
      <c r="A73" s="3" t="s">
        <v>75</v>
      </c>
      <c r="B73" s="6">
        <v>0.7</v>
      </c>
      <c r="C73" s="6">
        <v>3.9</v>
      </c>
      <c r="D73" s="6">
        <v>0.3</v>
      </c>
      <c r="E73" s="6">
        <v>3.4</v>
      </c>
      <c r="F73" s="6">
        <v>1.1000000000000001</v>
      </c>
      <c r="G73" s="6">
        <v>4.5</v>
      </c>
    </row>
    <row r="74" spans="1:7" x14ac:dyDescent="0.25">
      <c r="A74" s="3" t="s">
        <v>76</v>
      </c>
      <c r="B74" s="6">
        <v>56.5</v>
      </c>
      <c r="C74" s="6">
        <v>29.1</v>
      </c>
      <c r="D74" s="6">
        <v>54.4</v>
      </c>
      <c r="E74" s="6">
        <v>28.6</v>
      </c>
      <c r="F74" s="6">
        <v>58.5</v>
      </c>
      <c r="G74" s="6">
        <v>29.7</v>
      </c>
    </row>
    <row r="75" spans="1:7" x14ac:dyDescent="0.25">
      <c r="A75" s="3" t="s">
        <v>77</v>
      </c>
      <c r="B75" s="6">
        <v>0.1</v>
      </c>
      <c r="C75" s="6">
        <v>0.9</v>
      </c>
      <c r="D75" s="6" t="s">
        <v>70</v>
      </c>
      <c r="E75" s="6">
        <v>0.7</v>
      </c>
      <c r="F75" s="6">
        <v>0.2</v>
      </c>
      <c r="G75" s="6">
        <v>1.1000000000000001</v>
      </c>
    </row>
    <row r="76" spans="1:7" x14ac:dyDescent="0.25">
      <c r="A76" s="3" t="s">
        <v>78</v>
      </c>
      <c r="B76" s="6">
        <v>4.7</v>
      </c>
      <c r="C76" s="6">
        <v>2.6</v>
      </c>
      <c r="D76" s="6">
        <v>3.9</v>
      </c>
      <c r="E76" s="6">
        <v>2.2999999999999998</v>
      </c>
      <c r="F76" s="6">
        <v>5.4</v>
      </c>
      <c r="G76" s="6">
        <v>2.9</v>
      </c>
    </row>
    <row r="77" spans="1:7" x14ac:dyDescent="0.25">
      <c r="A77" s="3" t="s">
        <v>79</v>
      </c>
      <c r="B77" s="6">
        <v>1</v>
      </c>
      <c r="C77" s="6">
        <v>0</v>
      </c>
      <c r="D77" s="6">
        <v>0.6</v>
      </c>
      <c r="E77" s="6">
        <v>0</v>
      </c>
      <c r="F77" s="6">
        <v>1.3</v>
      </c>
      <c r="G77" s="6">
        <v>0.1</v>
      </c>
    </row>
    <row r="78" spans="1:7" x14ac:dyDescent="0.25">
      <c r="A78" s="3" t="s">
        <v>61</v>
      </c>
      <c r="B78" s="6">
        <v>100.2</v>
      </c>
      <c r="C78" s="6">
        <v>100</v>
      </c>
      <c r="D78" s="6">
        <v>91.2</v>
      </c>
      <c r="E78" s="6">
        <v>95.9</v>
      </c>
      <c r="F78" s="6">
        <v>108.9</v>
      </c>
      <c r="G78" s="6">
        <v>104.2</v>
      </c>
    </row>
    <row r="79" spans="1:7" x14ac:dyDescent="0.25">
      <c r="A79" s="10"/>
      <c r="B79" s="11"/>
      <c r="C79" s="11"/>
      <c r="D79" s="11"/>
      <c r="E79" s="11"/>
      <c r="F79" s="11"/>
      <c r="G79" s="11"/>
    </row>
    <row r="80" spans="1:7" ht="13" x14ac:dyDescent="0.25">
      <c r="A80" s="77"/>
      <c r="B80" s="167" t="s">
        <v>335</v>
      </c>
      <c r="C80" s="167"/>
      <c r="D80" s="167"/>
      <c r="E80" s="167"/>
      <c r="F80" s="167"/>
      <c r="G80" s="167"/>
    </row>
    <row r="81" spans="1:7" ht="39" x14ac:dyDescent="0.3">
      <c r="A81" s="23" t="s">
        <v>1120</v>
      </c>
      <c r="B81" s="75" t="s">
        <v>341</v>
      </c>
      <c r="C81" s="75" t="s">
        <v>342</v>
      </c>
      <c r="D81" s="75" t="s">
        <v>343</v>
      </c>
      <c r="E81" s="75" t="s">
        <v>344</v>
      </c>
      <c r="F81" s="75" t="s">
        <v>345</v>
      </c>
      <c r="G81" s="75" t="s">
        <v>346</v>
      </c>
    </row>
    <row r="82" spans="1:7" ht="43" customHeight="1" x14ac:dyDescent="0.3">
      <c r="A82" s="23" t="s">
        <v>1122</v>
      </c>
      <c r="B82" s="75"/>
      <c r="C82" s="75"/>
      <c r="D82" s="75"/>
      <c r="E82" s="75"/>
      <c r="F82" s="75"/>
      <c r="G82" s="75"/>
    </row>
    <row r="83" spans="1:7" x14ac:dyDescent="0.25">
      <c r="A83" s="3" t="s">
        <v>351</v>
      </c>
      <c r="B83" s="6">
        <v>32.700000000000003</v>
      </c>
      <c r="C83" s="6">
        <v>38.200000000000003</v>
      </c>
      <c r="D83" s="6">
        <v>30.6</v>
      </c>
      <c r="E83" s="6">
        <v>37</v>
      </c>
      <c r="F83" s="6">
        <v>34.799999999999997</v>
      </c>
      <c r="G83" s="6">
        <v>39.299999999999997</v>
      </c>
    </row>
    <row r="84" spans="1:7" x14ac:dyDescent="0.25">
      <c r="A84" s="3" t="s">
        <v>97</v>
      </c>
      <c r="B84" s="6">
        <v>24.6</v>
      </c>
      <c r="C84" s="6">
        <v>32.1</v>
      </c>
      <c r="D84" s="6">
        <v>22.7</v>
      </c>
      <c r="E84" s="6">
        <v>30.9</v>
      </c>
      <c r="F84" s="6">
        <v>26.5</v>
      </c>
      <c r="G84" s="6">
        <v>33.299999999999997</v>
      </c>
    </row>
    <row r="85" spans="1:7" x14ac:dyDescent="0.25">
      <c r="A85" s="3" t="s">
        <v>352</v>
      </c>
      <c r="B85" s="6">
        <v>42.7</v>
      </c>
      <c r="C85" s="6">
        <v>29.7</v>
      </c>
      <c r="D85" s="6">
        <v>40.6</v>
      </c>
      <c r="E85" s="6">
        <v>28.6</v>
      </c>
      <c r="F85" s="6">
        <v>44.8</v>
      </c>
      <c r="G85" s="6">
        <v>30.9</v>
      </c>
    </row>
    <row r="86" spans="1:7" x14ac:dyDescent="0.25">
      <c r="A86" s="3" t="s">
        <v>70</v>
      </c>
      <c r="B86" s="6">
        <v>0</v>
      </c>
      <c r="C86" s="6">
        <v>0</v>
      </c>
      <c r="D86" s="6">
        <v>0</v>
      </c>
      <c r="E86" s="6">
        <v>0</v>
      </c>
      <c r="F86" s="6">
        <v>0</v>
      </c>
      <c r="G86" s="6">
        <v>0</v>
      </c>
    </row>
    <row r="87" spans="1:7" x14ac:dyDescent="0.25">
      <c r="A87" s="3" t="s">
        <v>61</v>
      </c>
      <c r="B87" s="6">
        <v>100</v>
      </c>
      <c r="C87" s="6">
        <v>100</v>
      </c>
      <c r="D87" s="6">
        <v>93.9</v>
      </c>
      <c r="E87" s="6">
        <v>96.5</v>
      </c>
      <c r="F87" s="6">
        <v>106.1</v>
      </c>
      <c r="G87" s="6">
        <v>103.5</v>
      </c>
    </row>
    <row r="88" spans="1:7" x14ac:dyDescent="0.25">
      <c r="A88" s="10"/>
      <c r="B88" s="11"/>
      <c r="C88" s="11"/>
      <c r="D88" s="11"/>
      <c r="E88" s="11"/>
      <c r="F88" s="11"/>
      <c r="G88" s="11"/>
    </row>
    <row r="89" spans="1:7" ht="13" x14ac:dyDescent="0.25">
      <c r="A89" s="77"/>
      <c r="B89" s="164" t="s">
        <v>335</v>
      </c>
      <c r="C89" s="165"/>
      <c r="D89" s="164" t="s">
        <v>61</v>
      </c>
      <c r="E89" s="165"/>
      <c r="F89" s="11"/>
      <c r="G89" s="11"/>
    </row>
    <row r="90" spans="1:7" ht="39" x14ac:dyDescent="0.3">
      <c r="A90" s="23" t="s">
        <v>1120</v>
      </c>
      <c r="B90" s="75" t="s">
        <v>347</v>
      </c>
      <c r="C90" s="75" t="s">
        <v>348</v>
      </c>
      <c r="D90" s="75" t="s">
        <v>349</v>
      </c>
      <c r="E90" s="75" t="s">
        <v>350</v>
      </c>
    </row>
    <row r="91" spans="1:7" ht="34.5" customHeight="1" x14ac:dyDescent="0.3">
      <c r="A91" s="23" t="s">
        <v>1123</v>
      </c>
      <c r="B91" s="75"/>
      <c r="C91" s="75"/>
      <c r="D91" s="75"/>
      <c r="E91" s="75"/>
    </row>
    <row r="92" spans="1:7" x14ac:dyDescent="0.25">
      <c r="A92" s="3" t="s">
        <v>92</v>
      </c>
      <c r="B92" s="6">
        <v>79</v>
      </c>
      <c r="C92" s="6">
        <v>54</v>
      </c>
      <c r="D92" s="7">
        <v>1327.67743</v>
      </c>
      <c r="E92" s="7">
        <v>2992.5529000000001</v>
      </c>
    </row>
    <row r="93" spans="1:7" x14ac:dyDescent="0.25">
      <c r="A93" s="3" t="s">
        <v>93</v>
      </c>
      <c r="B93" s="6">
        <v>11</v>
      </c>
      <c r="C93" s="6">
        <v>17</v>
      </c>
      <c r="D93" s="7">
        <v>181.05929</v>
      </c>
      <c r="E93" s="7">
        <v>914.43560000000002</v>
      </c>
    </row>
    <row r="94" spans="1:7" x14ac:dyDescent="0.25">
      <c r="A94" s="3" t="s">
        <v>94</v>
      </c>
      <c r="B94" s="6">
        <v>2</v>
      </c>
      <c r="C94" s="6">
        <v>3</v>
      </c>
      <c r="D94" s="7">
        <v>27.988350000000001</v>
      </c>
      <c r="E94" s="7">
        <v>151.14920000000001</v>
      </c>
    </row>
    <row r="95" spans="1:7" ht="25" x14ac:dyDescent="0.25">
      <c r="A95" s="3" t="s">
        <v>95</v>
      </c>
      <c r="B95" s="6">
        <v>2</v>
      </c>
      <c r="C95" s="6">
        <v>4</v>
      </c>
      <c r="D95" s="7">
        <v>37.858159999999998</v>
      </c>
      <c r="E95" s="7">
        <v>205.55160000000001</v>
      </c>
    </row>
    <row r="96" spans="1:7" x14ac:dyDescent="0.25">
      <c r="A96" s="3" t="s">
        <v>96</v>
      </c>
      <c r="B96" s="6">
        <v>6</v>
      </c>
      <c r="C96" s="6">
        <v>23</v>
      </c>
      <c r="D96" s="7">
        <v>101.48563</v>
      </c>
      <c r="E96" s="7">
        <v>1263.2693999999999</v>
      </c>
    </row>
    <row r="97" spans="1:5" x14ac:dyDescent="0.25">
      <c r="A97" s="3" t="s">
        <v>61</v>
      </c>
      <c r="B97" s="6">
        <v>100</v>
      </c>
      <c r="C97" s="6">
        <v>101</v>
      </c>
      <c r="D97" s="7">
        <v>1676.0688600000001</v>
      </c>
      <c r="E97" s="7">
        <v>5526.9587000000001</v>
      </c>
    </row>
    <row r="98" spans="1:5" x14ac:dyDescent="0.25">
      <c r="A98" s="58"/>
    </row>
    <row r="99" spans="1:5" ht="13" x14ac:dyDescent="0.3">
      <c r="A99" s="80"/>
      <c r="B99" s="96"/>
    </row>
    <row r="100" spans="1:5" ht="39" x14ac:dyDescent="0.3">
      <c r="A100" s="21" t="s">
        <v>1124</v>
      </c>
      <c r="B100" s="84" t="s">
        <v>883</v>
      </c>
    </row>
    <row r="101" spans="1:5" x14ac:dyDescent="0.25">
      <c r="A101" s="73" t="s">
        <v>859</v>
      </c>
      <c r="B101" s="72" t="s">
        <v>860</v>
      </c>
    </row>
    <row r="102" spans="1:5" x14ac:dyDescent="0.25">
      <c r="A102" s="73" t="s">
        <v>861</v>
      </c>
      <c r="B102" s="72" t="s">
        <v>862</v>
      </c>
    </row>
    <row r="103" spans="1:5" x14ac:dyDescent="0.25">
      <c r="A103" s="73" t="s">
        <v>863</v>
      </c>
      <c r="B103" s="72" t="s">
        <v>864</v>
      </c>
    </row>
    <row r="104" spans="1:5" x14ac:dyDescent="0.25">
      <c r="A104" s="73" t="s">
        <v>865</v>
      </c>
      <c r="B104" s="72" t="s">
        <v>866</v>
      </c>
    </row>
    <row r="105" spans="1:5" x14ac:dyDescent="0.25">
      <c r="A105" s="73" t="s">
        <v>867</v>
      </c>
      <c r="B105" s="72" t="s">
        <v>862</v>
      </c>
    </row>
    <row r="106" spans="1:5" x14ac:dyDescent="0.25">
      <c r="A106" s="73" t="s">
        <v>868</v>
      </c>
      <c r="B106" s="72" t="s">
        <v>869</v>
      </c>
    </row>
    <row r="107" spans="1:5" x14ac:dyDescent="0.25">
      <c r="A107" s="73" t="s">
        <v>870</v>
      </c>
      <c r="B107" s="72" t="s">
        <v>871</v>
      </c>
    </row>
    <row r="108" spans="1:5" x14ac:dyDescent="0.25">
      <c r="A108" s="73" t="s">
        <v>841</v>
      </c>
      <c r="B108" s="72" t="s">
        <v>872</v>
      </c>
    </row>
    <row r="109" spans="1:5" x14ac:dyDescent="0.25">
      <c r="A109" s="73" t="s">
        <v>873</v>
      </c>
      <c r="B109" s="72" t="s">
        <v>874</v>
      </c>
    </row>
    <row r="110" spans="1:5" x14ac:dyDescent="0.25">
      <c r="A110" s="73" t="s">
        <v>875</v>
      </c>
      <c r="B110" s="72" t="s">
        <v>876</v>
      </c>
    </row>
    <row r="111" spans="1:5" x14ac:dyDescent="0.25">
      <c r="A111" s="73" t="s">
        <v>877</v>
      </c>
      <c r="B111" s="72" t="s">
        <v>878</v>
      </c>
    </row>
    <row r="112" spans="1:5" x14ac:dyDescent="0.25">
      <c r="A112" s="73" t="s">
        <v>879</v>
      </c>
      <c r="B112" s="72" t="s">
        <v>880</v>
      </c>
    </row>
    <row r="113" spans="1:2" x14ac:dyDescent="0.25">
      <c r="A113" s="73" t="s">
        <v>881</v>
      </c>
      <c r="B113" s="72" t="s">
        <v>882</v>
      </c>
    </row>
  </sheetData>
  <mergeCells count="5">
    <mergeCell ref="B89:C89"/>
    <mergeCell ref="D89:E89"/>
    <mergeCell ref="B66:G66"/>
    <mergeCell ref="B80:G80"/>
    <mergeCell ref="B39:I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1D19-8FA9-4286-985A-AF4CFE3246F6}">
  <dimension ref="A1:O115"/>
  <sheetViews>
    <sheetView zoomScaleNormal="100" workbookViewId="0">
      <selection activeCell="A7" sqref="A7"/>
    </sheetView>
  </sheetViews>
  <sheetFormatPr defaultColWidth="22.1796875" defaultRowHeight="12.5" x14ac:dyDescent="0.25"/>
  <cols>
    <col min="1" max="1" width="37.81640625" style="2" customWidth="1"/>
    <col min="2" max="2" width="13.54296875" style="2" customWidth="1"/>
    <col min="3" max="3" width="15" style="2" customWidth="1"/>
    <col min="4" max="4" width="17.26953125" style="2" bestFit="1" customWidth="1"/>
    <col min="5" max="5" width="12.26953125" style="2" bestFit="1" customWidth="1"/>
    <col min="6" max="6" width="14" style="2" bestFit="1" customWidth="1"/>
    <col min="7" max="7" width="14.453125" style="2" bestFit="1" customWidth="1"/>
    <col min="8" max="8" width="10.36328125" style="2" bestFit="1" customWidth="1"/>
    <col min="9" max="9" width="10.81640625" style="2" customWidth="1"/>
    <col min="10" max="10" width="11.08984375" style="2" customWidth="1"/>
    <col min="11" max="13" width="11.26953125" style="2" customWidth="1"/>
    <col min="14" max="14" width="10.08984375" style="2" customWidth="1"/>
    <col min="15" max="15" width="10.6328125" style="2" customWidth="1"/>
    <col min="16" max="16384" width="22.1796875" style="2"/>
  </cols>
  <sheetData>
    <row r="1" spans="1:15" ht="15.5" x14ac:dyDescent="0.25">
      <c r="A1" s="62" t="s">
        <v>969</v>
      </c>
    </row>
    <row r="2" spans="1:15" ht="13" x14ac:dyDescent="0.3">
      <c r="A2" s="4"/>
      <c r="E2" s="9"/>
    </row>
    <row r="3" spans="1:15" ht="65" x14ac:dyDescent="0.3">
      <c r="A3" s="78" t="s">
        <v>1128</v>
      </c>
      <c r="B3" s="175"/>
      <c r="C3" s="175"/>
      <c r="D3" s="166" t="s">
        <v>335</v>
      </c>
      <c r="E3" s="166"/>
      <c r="F3" s="166"/>
      <c r="G3" s="166"/>
      <c r="H3" s="166"/>
      <c r="I3" s="166"/>
      <c r="J3" s="166"/>
      <c r="K3" s="166"/>
      <c r="L3" s="166"/>
      <c r="M3" s="166"/>
      <c r="N3" s="166"/>
      <c r="O3" s="166"/>
    </row>
    <row r="4" spans="1:15" ht="26" x14ac:dyDescent="0.3">
      <c r="A4" s="23"/>
      <c r="B4" s="79" t="s">
        <v>62</v>
      </c>
      <c r="C4" s="79" t="s">
        <v>63</v>
      </c>
      <c r="D4" s="79" t="s">
        <v>114</v>
      </c>
      <c r="E4" s="79" t="s">
        <v>115</v>
      </c>
      <c r="F4" s="79" t="s">
        <v>116</v>
      </c>
      <c r="G4" s="79" t="s">
        <v>117</v>
      </c>
      <c r="H4" s="79" t="s">
        <v>118</v>
      </c>
      <c r="I4" s="79" t="s">
        <v>119</v>
      </c>
      <c r="J4" s="79" t="s">
        <v>120</v>
      </c>
      <c r="K4" s="79" t="s">
        <v>121</v>
      </c>
      <c r="L4" s="79" t="s">
        <v>122</v>
      </c>
      <c r="M4" s="79" t="s">
        <v>123</v>
      </c>
      <c r="N4" s="79" t="s">
        <v>124</v>
      </c>
      <c r="O4" s="79" t="s">
        <v>125</v>
      </c>
    </row>
    <row r="5" spans="1:15" x14ac:dyDescent="0.25">
      <c r="A5" s="3" t="s">
        <v>100</v>
      </c>
      <c r="B5" s="5">
        <f>C5/$C$11</f>
        <v>2.2792559829161407E-2</v>
      </c>
      <c r="C5" s="54">
        <v>44.800370000000001</v>
      </c>
      <c r="D5" s="50">
        <v>0.8</v>
      </c>
      <c r="E5" s="50">
        <v>1.2</v>
      </c>
      <c r="F5" s="50">
        <v>4</v>
      </c>
      <c r="G5" s="50">
        <v>2.4</v>
      </c>
      <c r="H5" s="50">
        <v>0.1</v>
      </c>
      <c r="I5" s="50">
        <v>0.1</v>
      </c>
      <c r="J5" s="50">
        <v>2.7</v>
      </c>
      <c r="K5" s="50">
        <v>-1</v>
      </c>
      <c r="L5" s="50">
        <v>1.5</v>
      </c>
      <c r="M5" s="50">
        <v>2.2000000000000002</v>
      </c>
      <c r="N5" s="50">
        <v>5.4</v>
      </c>
      <c r="O5" s="50">
        <v>5.7</v>
      </c>
    </row>
    <row r="6" spans="1:15" x14ac:dyDescent="0.25">
      <c r="A6" s="3" t="s">
        <v>101</v>
      </c>
      <c r="B6" s="5">
        <f t="shared" ref="B6:B10" si="0">C6/$C$11</f>
        <v>7.4328365790213152E-2</v>
      </c>
      <c r="C6" s="54">
        <v>146.0976</v>
      </c>
      <c r="D6" s="50">
        <v>13</v>
      </c>
      <c r="E6" s="50">
        <v>3.2</v>
      </c>
      <c r="F6" s="50">
        <v>5.0999999999999996</v>
      </c>
      <c r="G6" s="50">
        <v>11.8</v>
      </c>
      <c r="H6" s="50">
        <v>10.5</v>
      </c>
      <c r="I6" s="50">
        <v>1.6</v>
      </c>
      <c r="J6" s="50">
        <v>3.7</v>
      </c>
      <c r="K6" s="50">
        <v>4.5999999999999996</v>
      </c>
      <c r="L6" s="50">
        <v>15.6</v>
      </c>
      <c r="M6" s="50">
        <v>4.8</v>
      </c>
      <c r="N6" s="50">
        <v>6.6</v>
      </c>
      <c r="O6" s="50">
        <v>19</v>
      </c>
    </row>
    <row r="7" spans="1:15" x14ac:dyDescent="0.25">
      <c r="A7" s="3" t="s">
        <v>102</v>
      </c>
      <c r="B7" s="5">
        <f t="shared" si="0"/>
        <v>0.77909861888810339</v>
      </c>
      <c r="C7" s="54">
        <v>1531.3728100000001</v>
      </c>
      <c r="D7" s="50">
        <v>72.2</v>
      </c>
      <c r="E7" s="50">
        <v>80.099999999999994</v>
      </c>
      <c r="F7" s="50">
        <v>85.8</v>
      </c>
      <c r="G7" s="50">
        <v>32.9</v>
      </c>
      <c r="H7" s="50">
        <v>68.7</v>
      </c>
      <c r="I7" s="50">
        <v>76.2</v>
      </c>
      <c r="J7" s="50">
        <v>83.4</v>
      </c>
      <c r="K7" s="50">
        <v>22.3</v>
      </c>
      <c r="L7" s="50">
        <v>75.7</v>
      </c>
      <c r="M7" s="50">
        <v>84</v>
      </c>
      <c r="N7" s="50">
        <v>88.2</v>
      </c>
      <c r="O7" s="50">
        <v>43.5</v>
      </c>
    </row>
    <row r="8" spans="1:15" x14ac:dyDescent="0.25">
      <c r="A8" s="3" t="s">
        <v>103</v>
      </c>
      <c r="B8" s="5">
        <f t="shared" si="0"/>
        <v>1.2245186373222479E-2</v>
      </c>
      <c r="C8" s="54">
        <v>24.068770000000001</v>
      </c>
      <c r="D8" s="50">
        <v>1.3</v>
      </c>
      <c r="E8" s="50">
        <v>1.5</v>
      </c>
      <c r="F8" s="50">
        <v>0.5</v>
      </c>
      <c r="G8" s="50">
        <v>5.7</v>
      </c>
      <c r="H8" s="50">
        <v>0.4</v>
      </c>
      <c r="I8" s="50">
        <v>0.3</v>
      </c>
      <c r="J8" s="50">
        <v>0</v>
      </c>
      <c r="K8" s="50">
        <v>1.1000000000000001</v>
      </c>
      <c r="L8" s="50">
        <v>2.2999999999999998</v>
      </c>
      <c r="M8" s="50">
        <v>2.6</v>
      </c>
      <c r="N8" s="50">
        <v>1</v>
      </c>
      <c r="O8" s="50">
        <v>10.4</v>
      </c>
    </row>
    <row r="9" spans="1:15" x14ac:dyDescent="0.25">
      <c r="A9" s="3" t="s">
        <v>104</v>
      </c>
      <c r="B9" s="5">
        <f t="shared" si="0"/>
        <v>9.1609908234655923E-2</v>
      </c>
      <c r="C9" s="54">
        <v>180.06567999999999</v>
      </c>
      <c r="D9" s="50">
        <v>10.6</v>
      </c>
      <c r="E9" s="50">
        <v>12.1</v>
      </c>
      <c r="F9" s="50">
        <v>3.6</v>
      </c>
      <c r="G9" s="50">
        <v>35.799999999999997</v>
      </c>
      <c r="H9" s="50">
        <v>8</v>
      </c>
      <c r="I9" s="50">
        <v>8.8000000000000007</v>
      </c>
      <c r="J9" s="50">
        <v>2.2000000000000002</v>
      </c>
      <c r="K9" s="50">
        <v>24.9</v>
      </c>
      <c r="L9" s="50">
        <v>13.2</v>
      </c>
      <c r="M9" s="50">
        <v>15.4</v>
      </c>
      <c r="N9" s="50">
        <v>4.9000000000000004</v>
      </c>
      <c r="O9" s="50">
        <v>46.6</v>
      </c>
    </row>
    <row r="10" spans="1:15" x14ac:dyDescent="0.25">
      <c r="A10" s="3" t="s">
        <v>105</v>
      </c>
      <c r="B10" s="5">
        <f t="shared" si="0"/>
        <v>1.9925360884643573E-2</v>
      </c>
      <c r="C10" s="54">
        <v>39.16469</v>
      </c>
      <c r="D10" s="50">
        <v>2</v>
      </c>
      <c r="E10" s="50">
        <v>2</v>
      </c>
      <c r="F10" s="50">
        <v>0.9</v>
      </c>
      <c r="G10" s="50">
        <v>11.5</v>
      </c>
      <c r="H10" s="50">
        <v>0.9</v>
      </c>
      <c r="I10" s="50">
        <v>0.6</v>
      </c>
      <c r="J10" s="50">
        <v>0.3</v>
      </c>
      <c r="K10" s="50">
        <v>3.9</v>
      </c>
      <c r="L10" s="50">
        <v>3.1</v>
      </c>
      <c r="M10" s="50">
        <v>3.4</v>
      </c>
      <c r="N10" s="50">
        <v>1.6</v>
      </c>
      <c r="O10" s="50">
        <v>19</v>
      </c>
    </row>
    <row r="11" spans="1:15" x14ac:dyDescent="0.25">
      <c r="A11" s="3"/>
      <c r="B11" s="5">
        <f>SUM(B5:B10)</f>
        <v>0.99999999999999989</v>
      </c>
      <c r="C11" s="54">
        <f>SUM(C5:C10)</f>
        <v>1965.5699200000001</v>
      </c>
      <c r="D11" s="50">
        <v>99.9</v>
      </c>
      <c r="E11" s="50">
        <v>100.1</v>
      </c>
      <c r="F11" s="50">
        <v>99.9</v>
      </c>
      <c r="G11" s="50">
        <v>100.1</v>
      </c>
      <c r="H11" s="50">
        <v>88.6</v>
      </c>
      <c r="I11" s="50">
        <v>87.6</v>
      </c>
      <c r="J11" s="50">
        <v>92.3</v>
      </c>
      <c r="K11" s="50">
        <v>55.8</v>
      </c>
      <c r="L11" s="50">
        <v>111.4</v>
      </c>
      <c r="M11" s="50">
        <v>112.4</v>
      </c>
      <c r="N11" s="50">
        <v>107.7</v>
      </c>
      <c r="O11" s="50">
        <v>144.19999999999999</v>
      </c>
    </row>
    <row r="12" spans="1:15" x14ac:dyDescent="0.25">
      <c r="A12" s="10"/>
      <c r="B12" s="10"/>
      <c r="C12" s="10"/>
    </row>
    <row r="13" spans="1:15" x14ac:dyDescent="0.25">
      <c r="A13" s="10"/>
      <c r="B13" s="10"/>
      <c r="C13" s="10"/>
    </row>
    <row r="14" spans="1:15" ht="78" x14ac:dyDescent="0.3">
      <c r="A14" s="89" t="s">
        <v>1129</v>
      </c>
      <c r="B14" s="83"/>
    </row>
    <row r="15" spans="1:15" ht="13" x14ac:dyDescent="0.3">
      <c r="A15" s="83"/>
      <c r="B15" s="152" t="s">
        <v>62</v>
      </c>
    </row>
    <row r="16" spans="1:15" ht="13" x14ac:dyDescent="0.3">
      <c r="A16" s="83"/>
      <c r="B16" s="152" t="s">
        <v>335</v>
      </c>
    </row>
    <row r="17" spans="1:15" x14ac:dyDescent="0.25">
      <c r="A17" s="47" t="s">
        <v>351</v>
      </c>
      <c r="B17" s="48">
        <v>-44.239710000000002</v>
      </c>
    </row>
    <row r="18" spans="1:15" x14ac:dyDescent="0.25">
      <c r="A18" s="47" t="s">
        <v>97</v>
      </c>
      <c r="B18" s="48">
        <v>-46.949170000000002</v>
      </c>
    </row>
    <row r="19" spans="1:15" x14ac:dyDescent="0.25">
      <c r="A19" s="47" t="s">
        <v>352</v>
      </c>
      <c r="B19" s="48">
        <v>-44.549599999999998</v>
      </c>
    </row>
    <row r="20" spans="1:15" x14ac:dyDescent="0.25">
      <c r="A20" s="47" t="s">
        <v>809</v>
      </c>
      <c r="B20" s="48">
        <v>-45.165120000000002</v>
      </c>
    </row>
    <row r="22" spans="1:15" ht="13" x14ac:dyDescent="0.3">
      <c r="A22" s="94" t="s">
        <v>448</v>
      </c>
      <c r="B22" s="83"/>
    </row>
    <row r="23" spans="1:15" ht="13" x14ac:dyDescent="0.3">
      <c r="A23" s="83"/>
      <c r="B23" s="152" t="s">
        <v>62</v>
      </c>
    </row>
    <row r="24" spans="1:15" ht="13" x14ac:dyDescent="0.3">
      <c r="A24" s="83"/>
      <c r="B24" s="152" t="s">
        <v>335</v>
      </c>
    </row>
    <row r="25" spans="1:15" x14ac:dyDescent="0.25">
      <c r="A25" s="47" t="s">
        <v>351</v>
      </c>
      <c r="B25" s="48">
        <v>10.756589999999999</v>
      </c>
    </row>
    <row r="26" spans="1:15" x14ac:dyDescent="0.25">
      <c r="A26" s="47" t="s">
        <v>97</v>
      </c>
      <c r="B26" s="48">
        <v>35.488100000000003</v>
      </c>
    </row>
    <row r="27" spans="1:15" x14ac:dyDescent="0.25">
      <c r="A27" s="47" t="s">
        <v>352</v>
      </c>
      <c r="B27" s="48">
        <v>35.005090000000003</v>
      </c>
    </row>
    <row r="28" spans="1:15" x14ac:dyDescent="0.25">
      <c r="A28" s="47" t="s">
        <v>809</v>
      </c>
      <c r="B28" s="48">
        <v>34.212530000000001</v>
      </c>
    </row>
    <row r="30" spans="1:15" x14ac:dyDescent="0.25">
      <c r="A30" s="1"/>
    </row>
    <row r="31" spans="1:15" ht="13" x14ac:dyDescent="0.3">
      <c r="A31" s="23"/>
      <c r="B31" s="83"/>
      <c r="C31" s="83"/>
      <c r="D31" s="168" t="s">
        <v>335</v>
      </c>
      <c r="E31" s="169"/>
      <c r="F31" s="169"/>
      <c r="G31" s="169"/>
      <c r="H31" s="169"/>
      <c r="I31" s="169"/>
      <c r="J31" s="169"/>
      <c r="K31" s="169"/>
      <c r="L31" s="169"/>
      <c r="M31" s="169"/>
      <c r="N31" s="169"/>
      <c r="O31" s="170"/>
    </row>
    <row r="32" spans="1:15" ht="78" x14ac:dyDescent="0.3">
      <c r="A32" s="23" t="s">
        <v>1130</v>
      </c>
      <c r="B32" s="79" t="s">
        <v>62</v>
      </c>
      <c r="C32" s="79" t="s">
        <v>63</v>
      </c>
      <c r="D32" s="79" t="s">
        <v>114</v>
      </c>
      <c r="E32" s="79" t="s">
        <v>115</v>
      </c>
      <c r="F32" s="79" t="s">
        <v>116</v>
      </c>
      <c r="G32" s="79" t="s">
        <v>117</v>
      </c>
      <c r="H32" s="79" t="s">
        <v>118</v>
      </c>
      <c r="I32" s="79" t="s">
        <v>119</v>
      </c>
      <c r="J32" s="79" t="s">
        <v>120</v>
      </c>
      <c r="K32" s="79" t="s">
        <v>121</v>
      </c>
      <c r="L32" s="79" t="s">
        <v>122</v>
      </c>
      <c r="M32" s="79" t="s">
        <v>123</v>
      </c>
      <c r="N32" s="79" t="s">
        <v>124</v>
      </c>
      <c r="O32" s="79" t="s">
        <v>125</v>
      </c>
    </row>
    <row r="33" spans="1:15" x14ac:dyDescent="0.25">
      <c r="A33" s="3" t="s">
        <v>106</v>
      </c>
      <c r="B33" s="5">
        <f>C33/$C$39</f>
        <v>4.732732274557782E-2</v>
      </c>
      <c r="C33" s="7">
        <v>92.922349999999994</v>
      </c>
      <c r="D33" s="50">
        <v>2.2000000000000002</v>
      </c>
      <c r="E33" s="50">
        <v>3.7</v>
      </c>
      <c r="F33" s="50">
        <v>7.5</v>
      </c>
      <c r="G33" s="50">
        <v>2.4</v>
      </c>
      <c r="H33" s="50">
        <v>1</v>
      </c>
      <c r="I33" s="50">
        <v>2</v>
      </c>
      <c r="J33" s="50">
        <v>5.8</v>
      </c>
      <c r="K33" s="50">
        <v>-1</v>
      </c>
      <c r="L33" s="50">
        <v>3.3</v>
      </c>
      <c r="M33" s="50">
        <v>5.5</v>
      </c>
      <c r="N33" s="50">
        <v>9.3000000000000007</v>
      </c>
      <c r="O33" s="50">
        <v>5.7</v>
      </c>
    </row>
    <row r="34" spans="1:15" x14ac:dyDescent="0.25">
      <c r="A34" s="3" t="s">
        <v>107</v>
      </c>
      <c r="B34" s="5">
        <f t="shared" ref="B34:B38" si="1">C34/$C$39</f>
        <v>0.12559415119167205</v>
      </c>
      <c r="C34" s="7">
        <v>246.59125</v>
      </c>
      <c r="D34" s="50">
        <v>13.8</v>
      </c>
      <c r="E34" s="50">
        <v>7.3</v>
      </c>
      <c r="F34" s="50">
        <v>14.3</v>
      </c>
      <c r="G34" s="50">
        <v>15.8</v>
      </c>
      <c r="H34" s="50">
        <v>11.1</v>
      </c>
      <c r="I34" s="50">
        <v>4.9000000000000004</v>
      </c>
      <c r="J34" s="50">
        <v>12</v>
      </c>
      <c r="K34" s="50">
        <v>7.8</v>
      </c>
      <c r="L34" s="50">
        <v>16.5</v>
      </c>
      <c r="M34" s="50">
        <v>9.6999999999999993</v>
      </c>
      <c r="N34" s="50">
        <v>16.600000000000001</v>
      </c>
      <c r="O34" s="50">
        <v>23.8</v>
      </c>
    </row>
    <row r="35" spans="1:15" x14ac:dyDescent="0.25">
      <c r="A35" s="3" t="s">
        <v>108</v>
      </c>
      <c r="B35" s="5">
        <f t="shared" si="1"/>
        <v>0.63182155528399453</v>
      </c>
      <c r="C35" s="7">
        <v>1240.5169000000001</v>
      </c>
      <c r="D35" s="50">
        <v>62.5</v>
      </c>
      <c r="E35" s="50">
        <v>66.7</v>
      </c>
      <c r="F35" s="50">
        <v>65.599999999999994</v>
      </c>
      <c r="G35" s="50">
        <v>26.6</v>
      </c>
      <c r="H35" s="50">
        <v>58.7</v>
      </c>
      <c r="I35" s="50">
        <v>62.3</v>
      </c>
      <c r="J35" s="50">
        <v>62.5</v>
      </c>
      <c r="K35" s="50">
        <v>16.7</v>
      </c>
      <c r="L35" s="50">
        <v>66.3</v>
      </c>
      <c r="M35" s="50">
        <v>71.099999999999994</v>
      </c>
      <c r="N35" s="50">
        <v>68.7</v>
      </c>
      <c r="O35" s="50">
        <v>36.6</v>
      </c>
    </row>
    <row r="36" spans="1:15" ht="25" x14ac:dyDescent="0.25">
      <c r="A36" s="3" t="s">
        <v>109</v>
      </c>
      <c r="B36" s="5">
        <f t="shared" si="1"/>
        <v>5.6122408545725188E-3</v>
      </c>
      <c r="C36" s="7">
        <v>11.01906</v>
      </c>
      <c r="D36" s="50">
        <v>0.8</v>
      </c>
      <c r="E36" s="50">
        <v>0.7</v>
      </c>
      <c r="F36" s="50">
        <v>0.1</v>
      </c>
      <c r="G36" s="50">
        <v>2.5</v>
      </c>
      <c r="H36" s="50">
        <v>0.1</v>
      </c>
      <c r="I36" s="50">
        <v>-0.1</v>
      </c>
      <c r="J36" s="50">
        <v>-0.1</v>
      </c>
      <c r="K36" s="50">
        <v>-0.3</v>
      </c>
      <c r="L36" s="50">
        <v>1.5</v>
      </c>
      <c r="M36" s="50">
        <v>1.6</v>
      </c>
      <c r="N36" s="50">
        <v>0.3</v>
      </c>
      <c r="O36" s="50">
        <v>5.4</v>
      </c>
    </row>
    <row r="37" spans="1:15" x14ac:dyDescent="0.25">
      <c r="A37" s="3" t="s">
        <v>104</v>
      </c>
      <c r="B37" s="5">
        <f t="shared" si="1"/>
        <v>0.17590283141637394</v>
      </c>
      <c r="C37" s="7">
        <v>345.36718999999999</v>
      </c>
      <c r="D37" s="50">
        <v>19.2</v>
      </c>
      <c r="E37" s="50">
        <v>20.7</v>
      </c>
      <c r="F37" s="50">
        <v>11.7</v>
      </c>
      <c r="G37" s="50">
        <v>44.2</v>
      </c>
      <c r="H37" s="50">
        <v>16</v>
      </c>
      <c r="I37" s="50">
        <v>16.8</v>
      </c>
      <c r="J37" s="50">
        <v>9.5</v>
      </c>
      <c r="K37" s="50">
        <v>32.9</v>
      </c>
      <c r="L37" s="50">
        <v>22.4</v>
      </c>
      <c r="M37" s="50">
        <v>24.6</v>
      </c>
      <c r="N37" s="50">
        <v>14</v>
      </c>
      <c r="O37" s="50">
        <v>55.4</v>
      </c>
    </row>
    <row r="38" spans="1:15" x14ac:dyDescent="0.25">
      <c r="A38" s="3" t="s">
        <v>105</v>
      </c>
      <c r="B38" s="5">
        <f t="shared" si="1"/>
        <v>1.3741898507809085E-2</v>
      </c>
      <c r="C38" s="7">
        <v>26.980810000000002</v>
      </c>
      <c r="D38" s="50">
        <v>1.6</v>
      </c>
      <c r="E38" s="50">
        <v>0.8</v>
      </c>
      <c r="F38" s="50">
        <v>0.8</v>
      </c>
      <c r="G38" s="50">
        <v>8.4</v>
      </c>
      <c r="H38" s="50">
        <v>0.6</v>
      </c>
      <c r="I38" s="50">
        <v>-0.1</v>
      </c>
      <c r="J38" s="50">
        <v>0.2</v>
      </c>
      <c r="K38" s="50">
        <v>1.9</v>
      </c>
      <c r="L38" s="50">
        <v>2.6</v>
      </c>
      <c r="M38" s="50">
        <v>1.8</v>
      </c>
      <c r="N38" s="50">
        <v>1.4</v>
      </c>
      <c r="O38" s="50">
        <v>15</v>
      </c>
    </row>
    <row r="39" spans="1:15" x14ac:dyDescent="0.25">
      <c r="A39" s="3" t="s">
        <v>61</v>
      </c>
      <c r="B39" s="5">
        <f>SUM(B33:B38)</f>
        <v>1</v>
      </c>
      <c r="C39" s="7">
        <f>SUM(C33:C38)</f>
        <v>1963.3975600000001</v>
      </c>
      <c r="D39" s="50">
        <v>100.1</v>
      </c>
      <c r="E39" s="50">
        <v>99.9</v>
      </c>
      <c r="F39" s="50">
        <v>100</v>
      </c>
      <c r="G39" s="50">
        <v>99.9</v>
      </c>
      <c r="H39" s="50">
        <v>87.5</v>
      </c>
      <c r="I39" s="50">
        <v>85.8</v>
      </c>
      <c r="J39" s="50">
        <v>89.9</v>
      </c>
      <c r="K39" s="50">
        <v>58</v>
      </c>
      <c r="L39" s="50">
        <v>112.6</v>
      </c>
      <c r="M39" s="50">
        <v>114.3</v>
      </c>
      <c r="N39" s="50">
        <v>110.3</v>
      </c>
      <c r="O39" s="50">
        <v>141.9</v>
      </c>
    </row>
    <row r="43" spans="1:15" ht="87" customHeight="1" x14ac:dyDescent="0.3">
      <c r="A43" s="89" t="s">
        <v>1132</v>
      </c>
      <c r="B43" s="152" t="s">
        <v>1133</v>
      </c>
    </row>
    <row r="44" spans="1:15" ht="13" x14ac:dyDescent="0.3">
      <c r="A44" s="94" t="s">
        <v>338</v>
      </c>
      <c r="B44" s="152" t="s">
        <v>1081</v>
      </c>
    </row>
    <row r="45" spans="1:15" x14ac:dyDescent="0.25">
      <c r="A45" s="47" t="s">
        <v>351</v>
      </c>
      <c r="B45" s="48">
        <v>-41.107550000000003</v>
      </c>
    </row>
    <row r="46" spans="1:15" x14ac:dyDescent="0.25">
      <c r="A46" s="47" t="s">
        <v>97</v>
      </c>
      <c r="B46" s="48">
        <v>-42.80001</v>
      </c>
    </row>
    <row r="47" spans="1:15" x14ac:dyDescent="0.25">
      <c r="A47" s="47" t="s">
        <v>352</v>
      </c>
      <c r="B47" s="48">
        <v>-38.514220000000002</v>
      </c>
    </row>
    <row r="48" spans="1:15" x14ac:dyDescent="0.25">
      <c r="A48" s="47" t="s">
        <v>809</v>
      </c>
      <c r="B48" s="48">
        <v>-40.564079999999997</v>
      </c>
    </row>
    <row r="50" spans="1:15" ht="78" x14ac:dyDescent="0.3">
      <c r="A50" s="89" t="s">
        <v>1132</v>
      </c>
      <c r="B50" s="152" t="s">
        <v>1134</v>
      </c>
    </row>
    <row r="51" spans="1:15" ht="13" x14ac:dyDescent="0.3">
      <c r="A51" s="94" t="s">
        <v>338</v>
      </c>
      <c r="B51" s="152" t="s">
        <v>1081</v>
      </c>
    </row>
    <row r="52" spans="1:15" x14ac:dyDescent="0.25">
      <c r="A52" s="47" t="s">
        <v>351</v>
      </c>
      <c r="B52" s="48">
        <v>32.65493</v>
      </c>
    </row>
    <row r="53" spans="1:15" x14ac:dyDescent="0.25">
      <c r="A53" s="47" t="s">
        <v>97</v>
      </c>
      <c r="B53" s="48">
        <v>37.170999999999999</v>
      </c>
    </row>
    <row r="54" spans="1:15" x14ac:dyDescent="0.25">
      <c r="A54" s="47" t="s">
        <v>352</v>
      </c>
      <c r="B54" s="48">
        <v>22.17867</v>
      </c>
    </row>
    <row r="55" spans="1:15" x14ac:dyDescent="0.25">
      <c r="A55" s="47" t="s">
        <v>809</v>
      </c>
      <c r="B55" s="48">
        <v>26.747340000000001</v>
      </c>
    </row>
    <row r="58" spans="1:15" ht="52" x14ac:dyDescent="0.3">
      <c r="A58" s="23" t="s">
        <v>1135</v>
      </c>
      <c r="B58" s="172" t="s">
        <v>335</v>
      </c>
      <c r="C58" s="173"/>
      <c r="D58" s="173"/>
      <c r="E58" s="173"/>
      <c r="F58" s="173"/>
      <c r="G58" s="173"/>
      <c r="H58" s="173"/>
      <c r="I58" s="173"/>
      <c r="J58" s="173"/>
      <c r="K58" s="173"/>
      <c r="L58" s="173"/>
      <c r="M58" s="173"/>
      <c r="N58" s="173"/>
      <c r="O58" s="174"/>
    </row>
    <row r="59" spans="1:15" ht="26" x14ac:dyDescent="0.3">
      <c r="A59" s="80"/>
      <c r="B59" s="79" t="s">
        <v>62</v>
      </c>
      <c r="C59" s="79" t="s">
        <v>63</v>
      </c>
      <c r="D59" s="79" t="s">
        <v>114</v>
      </c>
      <c r="E59" s="79" t="s">
        <v>115</v>
      </c>
      <c r="F59" s="79" t="s">
        <v>116</v>
      </c>
      <c r="G59" s="79" t="s">
        <v>117</v>
      </c>
      <c r="H59" s="79" t="s">
        <v>118</v>
      </c>
      <c r="I59" s="79" t="s">
        <v>119</v>
      </c>
      <c r="J59" s="79" t="s">
        <v>120</v>
      </c>
      <c r="K59" s="79" t="s">
        <v>121</v>
      </c>
      <c r="L59" s="79" t="s">
        <v>122</v>
      </c>
      <c r="M59" s="79" t="s">
        <v>123</v>
      </c>
      <c r="N59" s="79" t="s">
        <v>124</v>
      </c>
      <c r="O59" s="79" t="s">
        <v>125</v>
      </c>
    </row>
    <row r="60" spans="1:15" x14ac:dyDescent="0.25">
      <c r="A60" s="52" t="s">
        <v>110</v>
      </c>
      <c r="B60" s="56">
        <f>C60/$C$65</f>
        <v>5.1670689284402847E-2</v>
      </c>
      <c r="C60" s="7">
        <v>101.0605</v>
      </c>
      <c r="D60" s="50">
        <v>5.9</v>
      </c>
      <c r="E60" s="50">
        <v>4.9000000000000004</v>
      </c>
      <c r="F60" s="50">
        <v>4.5999999999999996</v>
      </c>
      <c r="G60" s="50">
        <v>6.9</v>
      </c>
      <c r="H60" s="50">
        <v>4</v>
      </c>
      <c r="I60" s="50">
        <v>2.9</v>
      </c>
      <c r="J60" s="50">
        <v>3.2</v>
      </c>
      <c r="K60" s="50">
        <v>1</v>
      </c>
      <c r="L60" s="50">
        <v>7.8</v>
      </c>
      <c r="M60" s="50">
        <v>6.9</v>
      </c>
      <c r="N60" s="50">
        <v>6</v>
      </c>
      <c r="O60" s="50">
        <v>12.9</v>
      </c>
    </row>
    <row r="61" spans="1:15" x14ac:dyDescent="0.25">
      <c r="A61" s="52" t="s">
        <v>111</v>
      </c>
      <c r="B61" s="56">
        <f t="shared" ref="B61:B64" si="2">C61/$C$65</f>
        <v>0.16256957178984521</v>
      </c>
      <c r="C61" s="7">
        <v>317.96289999999999</v>
      </c>
      <c r="D61" s="50">
        <v>12.5</v>
      </c>
      <c r="E61" s="50">
        <v>14.4</v>
      </c>
      <c r="F61" s="50">
        <v>20.5</v>
      </c>
      <c r="G61" s="50">
        <v>12.5</v>
      </c>
      <c r="H61" s="50">
        <v>9.9</v>
      </c>
      <c r="I61" s="50">
        <v>11.1</v>
      </c>
      <c r="J61" s="50">
        <v>17.8</v>
      </c>
      <c r="K61" s="50">
        <v>5</v>
      </c>
      <c r="L61" s="50">
        <v>15.1</v>
      </c>
      <c r="M61" s="50">
        <v>17.8</v>
      </c>
      <c r="N61" s="50">
        <v>23.2</v>
      </c>
      <c r="O61" s="50">
        <v>20</v>
      </c>
    </row>
    <row r="62" spans="1:15" x14ac:dyDescent="0.25">
      <c r="A62" s="52" t="s">
        <v>112</v>
      </c>
      <c r="B62" s="56">
        <f t="shared" si="2"/>
        <v>0.30753049787781056</v>
      </c>
      <c r="C62" s="7">
        <v>601.48580000000004</v>
      </c>
      <c r="D62" s="50">
        <v>28.8</v>
      </c>
      <c r="E62" s="50">
        <v>33.700000000000003</v>
      </c>
      <c r="F62" s="50">
        <v>33</v>
      </c>
      <c r="G62" s="50">
        <v>7.2</v>
      </c>
      <c r="H62" s="50">
        <v>25.3</v>
      </c>
      <c r="I62" s="50">
        <v>29.4</v>
      </c>
      <c r="J62" s="50">
        <v>30</v>
      </c>
      <c r="K62" s="50">
        <v>1.8</v>
      </c>
      <c r="L62" s="50">
        <v>32.4</v>
      </c>
      <c r="M62" s="50">
        <v>38</v>
      </c>
      <c r="N62" s="50">
        <v>36</v>
      </c>
      <c r="O62" s="50">
        <v>12.7</v>
      </c>
    </row>
    <row r="63" spans="1:15" x14ac:dyDescent="0.25">
      <c r="A63" s="52" t="s">
        <v>113</v>
      </c>
      <c r="B63" s="56">
        <f t="shared" si="2"/>
        <v>0.34250186133201738</v>
      </c>
      <c r="C63" s="7">
        <v>669.88480000000004</v>
      </c>
      <c r="D63" s="50">
        <v>36.4</v>
      </c>
      <c r="E63" s="50">
        <v>31.9</v>
      </c>
      <c r="F63" s="50">
        <v>34.5</v>
      </c>
      <c r="G63" s="50">
        <v>29.7</v>
      </c>
      <c r="H63" s="50">
        <v>32.799999999999997</v>
      </c>
      <c r="I63" s="50">
        <v>27.7</v>
      </c>
      <c r="J63" s="50">
        <v>31.5</v>
      </c>
      <c r="K63" s="50">
        <v>19.399999999999999</v>
      </c>
      <c r="L63" s="50">
        <v>40.1</v>
      </c>
      <c r="M63" s="50">
        <v>36</v>
      </c>
      <c r="N63" s="50">
        <v>37.5</v>
      </c>
      <c r="O63" s="50">
        <v>40</v>
      </c>
    </row>
    <row r="64" spans="1:15" x14ac:dyDescent="0.25">
      <c r="A64" s="52" t="s">
        <v>104</v>
      </c>
      <c r="B64" s="56">
        <f t="shared" si="2"/>
        <v>0.13572737971592408</v>
      </c>
      <c r="C64" s="7">
        <v>265.46339999999998</v>
      </c>
      <c r="D64" s="50">
        <v>16.3</v>
      </c>
      <c r="E64" s="50">
        <v>15.1</v>
      </c>
      <c r="F64" s="50">
        <v>7.4</v>
      </c>
      <c r="G64" s="50">
        <v>43.7</v>
      </c>
      <c r="H64" s="50">
        <v>13.3</v>
      </c>
      <c r="I64" s="50">
        <v>11.6</v>
      </c>
      <c r="J64" s="50">
        <v>5.6</v>
      </c>
      <c r="K64" s="50">
        <v>32.5</v>
      </c>
      <c r="L64" s="50">
        <v>19.3</v>
      </c>
      <c r="M64" s="50">
        <v>18.7</v>
      </c>
      <c r="N64" s="50">
        <v>9.3000000000000007</v>
      </c>
      <c r="O64" s="50">
        <v>54.9</v>
      </c>
    </row>
    <row r="65" spans="1:15" x14ac:dyDescent="0.25">
      <c r="A65" s="52" t="s">
        <v>61</v>
      </c>
      <c r="B65" s="55">
        <f>SUM(B60:B64)</f>
        <v>1</v>
      </c>
      <c r="C65" s="54">
        <f>SUM(C60:C64)</f>
        <v>1955.8573999999999</v>
      </c>
      <c r="D65" s="50">
        <v>99.9</v>
      </c>
      <c r="E65" s="50">
        <v>100</v>
      </c>
      <c r="F65" s="50">
        <v>100</v>
      </c>
      <c r="G65" s="50">
        <v>100</v>
      </c>
      <c r="H65" s="50">
        <v>85.3</v>
      </c>
      <c r="I65" s="50">
        <v>82.7</v>
      </c>
      <c r="J65" s="50">
        <v>88.1</v>
      </c>
      <c r="K65" s="50">
        <v>59.7</v>
      </c>
      <c r="L65" s="50">
        <v>114.7</v>
      </c>
      <c r="M65" s="50">
        <v>117.4</v>
      </c>
      <c r="N65" s="50">
        <v>112</v>
      </c>
      <c r="O65" s="50">
        <v>140.5</v>
      </c>
    </row>
    <row r="67" spans="1:15" ht="13" x14ac:dyDescent="0.3">
      <c r="D67" s="57"/>
    </row>
    <row r="68" spans="1:15" ht="65" x14ac:dyDescent="0.3">
      <c r="A68" s="23" t="s">
        <v>1136</v>
      </c>
      <c r="B68" s="83"/>
      <c r="C68" s="83"/>
      <c r="D68" s="83"/>
    </row>
    <row r="69" spans="1:15" ht="39" x14ac:dyDescent="0.3">
      <c r="A69" s="80" t="s">
        <v>354</v>
      </c>
      <c r="B69" s="84" t="s">
        <v>449</v>
      </c>
      <c r="C69" s="84" t="s">
        <v>450</v>
      </c>
      <c r="D69" s="84" t="s">
        <v>451</v>
      </c>
    </row>
    <row r="70" spans="1:15" ht="13" x14ac:dyDescent="0.25">
      <c r="A70" s="21" t="s">
        <v>412</v>
      </c>
      <c r="B70" s="85"/>
      <c r="C70" s="85"/>
      <c r="D70" s="85"/>
    </row>
    <row r="71" spans="1:15" x14ac:dyDescent="0.25">
      <c r="A71" s="73" t="s">
        <v>355</v>
      </c>
      <c r="B71" s="72" t="s">
        <v>356</v>
      </c>
      <c r="C71" s="72" t="s">
        <v>357</v>
      </c>
      <c r="D71" s="72" t="s">
        <v>358</v>
      </c>
    </row>
    <row r="72" spans="1:15" x14ac:dyDescent="0.25">
      <c r="A72" s="73" t="s">
        <v>359</v>
      </c>
      <c r="B72" s="72" t="s">
        <v>360</v>
      </c>
      <c r="C72" s="72" t="s">
        <v>361</v>
      </c>
      <c r="D72" s="72" t="s">
        <v>362</v>
      </c>
    </row>
    <row r="73" spans="1:15" x14ac:dyDescent="0.25">
      <c r="A73" s="73" t="s">
        <v>363</v>
      </c>
      <c r="B73" s="74">
        <v>2556</v>
      </c>
      <c r="C73" s="74">
        <v>2161</v>
      </c>
      <c r="D73" s="74">
        <v>1997</v>
      </c>
    </row>
    <row r="74" spans="1:15" ht="13" x14ac:dyDescent="0.25">
      <c r="A74" s="21" t="s">
        <v>297</v>
      </c>
      <c r="B74" s="85"/>
      <c r="C74" s="85"/>
      <c r="D74" s="85"/>
    </row>
    <row r="75" spans="1:15" x14ac:dyDescent="0.25">
      <c r="A75" s="73" t="s">
        <v>355</v>
      </c>
      <c r="B75" s="72" t="s">
        <v>364</v>
      </c>
      <c r="C75" s="72" t="s">
        <v>365</v>
      </c>
      <c r="D75" s="72" t="s">
        <v>366</v>
      </c>
    </row>
    <row r="76" spans="1:15" x14ac:dyDescent="0.25">
      <c r="A76" s="73" t="s">
        <v>359</v>
      </c>
      <c r="B76" s="72" t="s">
        <v>367</v>
      </c>
      <c r="C76" s="72" t="s">
        <v>368</v>
      </c>
      <c r="D76" s="72" t="s">
        <v>369</v>
      </c>
    </row>
    <row r="77" spans="1:15" x14ac:dyDescent="0.25">
      <c r="A77" s="73" t="s">
        <v>363</v>
      </c>
      <c r="B77" s="74">
        <v>2556</v>
      </c>
      <c r="C77" s="74">
        <v>2161</v>
      </c>
      <c r="D77" s="74">
        <v>1997</v>
      </c>
    </row>
    <row r="78" spans="1:15" ht="26" x14ac:dyDescent="0.25">
      <c r="A78" s="21" t="s">
        <v>413</v>
      </c>
      <c r="B78" s="85"/>
      <c r="C78" s="85"/>
      <c r="D78" s="85"/>
    </row>
    <row r="79" spans="1:15" x14ac:dyDescent="0.25">
      <c r="A79" s="73" t="s">
        <v>355</v>
      </c>
      <c r="B79" s="72" t="s">
        <v>370</v>
      </c>
      <c r="C79" s="72" t="s">
        <v>371</v>
      </c>
      <c r="D79" s="72" t="s">
        <v>372</v>
      </c>
    </row>
    <row r="80" spans="1:15" x14ac:dyDescent="0.25">
      <c r="A80" s="73" t="s">
        <v>359</v>
      </c>
      <c r="B80" s="72" t="s">
        <v>373</v>
      </c>
      <c r="C80" s="72" t="s">
        <v>374</v>
      </c>
      <c r="D80" s="72" t="s">
        <v>375</v>
      </c>
    </row>
    <row r="81" spans="1:4" x14ac:dyDescent="0.25">
      <c r="A81" s="73" t="s">
        <v>363</v>
      </c>
      <c r="B81" s="74">
        <v>2556</v>
      </c>
      <c r="C81" s="74">
        <v>2161</v>
      </c>
      <c r="D81" s="74">
        <v>1997</v>
      </c>
    </row>
    <row r="82" spans="1:4" ht="26" x14ac:dyDescent="0.25">
      <c r="A82" s="21" t="s">
        <v>414</v>
      </c>
      <c r="B82" s="85"/>
      <c r="C82" s="85"/>
      <c r="D82" s="85"/>
    </row>
    <row r="83" spans="1:4" x14ac:dyDescent="0.25">
      <c r="A83" s="73" t="s">
        <v>355</v>
      </c>
      <c r="B83" s="72" t="s">
        <v>376</v>
      </c>
      <c r="C83" s="72" t="s">
        <v>377</v>
      </c>
      <c r="D83" s="72" t="s">
        <v>378</v>
      </c>
    </row>
    <row r="84" spans="1:4" x14ac:dyDescent="0.25">
      <c r="A84" s="73" t="s">
        <v>359</v>
      </c>
      <c r="B84" s="72" t="s">
        <v>379</v>
      </c>
      <c r="C84" s="72" t="s">
        <v>380</v>
      </c>
      <c r="D84" s="72" t="s">
        <v>381</v>
      </c>
    </row>
    <row r="85" spans="1:4" x14ac:dyDescent="0.25">
      <c r="A85" s="73" t="s">
        <v>363</v>
      </c>
      <c r="B85" s="74">
        <v>2556</v>
      </c>
      <c r="C85" s="74">
        <v>2161</v>
      </c>
      <c r="D85" s="74">
        <v>1997</v>
      </c>
    </row>
    <row r="86" spans="1:4" ht="26" x14ac:dyDescent="0.25">
      <c r="A86" s="21" t="s">
        <v>415</v>
      </c>
      <c r="B86" s="85"/>
      <c r="C86" s="85"/>
      <c r="D86" s="85"/>
    </row>
    <row r="87" spans="1:4" x14ac:dyDescent="0.25">
      <c r="A87" s="73" t="s">
        <v>355</v>
      </c>
      <c r="B87" s="72" t="s">
        <v>382</v>
      </c>
      <c r="C87" s="72" t="s">
        <v>383</v>
      </c>
      <c r="D87" s="72" t="s">
        <v>384</v>
      </c>
    </row>
    <row r="88" spans="1:4" x14ac:dyDescent="0.25">
      <c r="A88" s="73" t="s">
        <v>359</v>
      </c>
      <c r="B88" s="72" t="s">
        <v>385</v>
      </c>
      <c r="C88" s="72" t="s">
        <v>386</v>
      </c>
      <c r="D88" s="72" t="s">
        <v>387</v>
      </c>
    </row>
    <row r="89" spans="1:4" x14ac:dyDescent="0.25">
      <c r="A89" s="73" t="s">
        <v>363</v>
      </c>
      <c r="B89" s="74">
        <v>2556</v>
      </c>
      <c r="C89" s="74">
        <v>2161</v>
      </c>
      <c r="D89" s="74">
        <v>1997</v>
      </c>
    </row>
    <row r="90" spans="1:4" ht="13" x14ac:dyDescent="0.25">
      <c r="A90" s="21" t="s">
        <v>416</v>
      </c>
      <c r="B90" s="85"/>
      <c r="C90" s="85"/>
      <c r="D90" s="85"/>
    </row>
    <row r="91" spans="1:4" x14ac:dyDescent="0.25">
      <c r="A91" s="73" t="s">
        <v>355</v>
      </c>
      <c r="B91" s="72" t="s">
        <v>388</v>
      </c>
      <c r="C91" s="72" t="s">
        <v>389</v>
      </c>
      <c r="D91" s="72" t="s">
        <v>390</v>
      </c>
    </row>
    <row r="92" spans="1:4" x14ac:dyDescent="0.25">
      <c r="A92" s="73" t="s">
        <v>359</v>
      </c>
      <c r="B92" s="72" t="s">
        <v>391</v>
      </c>
      <c r="C92" s="72" t="s">
        <v>392</v>
      </c>
      <c r="D92" s="72" t="s">
        <v>393</v>
      </c>
    </row>
    <row r="93" spans="1:4" x14ac:dyDescent="0.25">
      <c r="A93" s="73" t="s">
        <v>363</v>
      </c>
      <c r="B93" s="74">
        <v>2556</v>
      </c>
      <c r="C93" s="74">
        <v>2161</v>
      </c>
      <c r="D93" s="74">
        <v>1997</v>
      </c>
    </row>
    <row r="94" spans="1:4" ht="13" x14ac:dyDescent="0.25">
      <c r="A94" s="21" t="s">
        <v>417</v>
      </c>
      <c r="B94" s="85"/>
      <c r="C94" s="85"/>
      <c r="D94" s="85"/>
    </row>
    <row r="95" spans="1:4" x14ac:dyDescent="0.25">
      <c r="A95" s="73" t="s">
        <v>355</v>
      </c>
      <c r="B95" s="72" t="s">
        <v>394</v>
      </c>
      <c r="C95" s="72" t="s">
        <v>395</v>
      </c>
      <c r="D95" s="72" t="s">
        <v>396</v>
      </c>
    </row>
    <row r="96" spans="1:4" x14ac:dyDescent="0.25">
      <c r="A96" s="73" t="s">
        <v>359</v>
      </c>
      <c r="B96" s="72" t="s">
        <v>397</v>
      </c>
      <c r="C96" s="72" t="s">
        <v>398</v>
      </c>
      <c r="D96" s="72" t="s">
        <v>399</v>
      </c>
    </row>
    <row r="97" spans="1:5" x14ac:dyDescent="0.25">
      <c r="A97" s="73" t="s">
        <v>363</v>
      </c>
      <c r="B97" s="74">
        <v>2556</v>
      </c>
      <c r="C97" s="74">
        <v>2161</v>
      </c>
      <c r="D97" s="74">
        <v>1997</v>
      </c>
    </row>
    <row r="98" spans="1:5" ht="13" x14ac:dyDescent="0.25">
      <c r="A98" s="21" t="s">
        <v>418</v>
      </c>
      <c r="B98" s="85"/>
      <c r="C98" s="85"/>
      <c r="D98" s="85"/>
    </row>
    <row r="99" spans="1:5" x14ac:dyDescent="0.25">
      <c r="A99" s="73" t="s">
        <v>355</v>
      </c>
      <c r="B99" s="72" t="s">
        <v>400</v>
      </c>
      <c r="C99" s="72" t="s">
        <v>401</v>
      </c>
      <c r="D99" s="72" t="s">
        <v>402</v>
      </c>
    </row>
    <row r="100" spans="1:5" x14ac:dyDescent="0.25">
      <c r="A100" s="73" t="s">
        <v>359</v>
      </c>
      <c r="B100" s="72" t="s">
        <v>403</v>
      </c>
      <c r="C100" s="72" t="s">
        <v>404</v>
      </c>
      <c r="D100" s="72" t="s">
        <v>405</v>
      </c>
    </row>
    <row r="101" spans="1:5" x14ac:dyDescent="0.25">
      <c r="A101" s="73" t="s">
        <v>363</v>
      </c>
      <c r="B101" s="74">
        <v>2556</v>
      </c>
      <c r="C101" s="74">
        <v>2161</v>
      </c>
      <c r="D101" s="74">
        <v>1997</v>
      </c>
    </row>
    <row r="102" spans="1:5" ht="13" x14ac:dyDescent="0.25">
      <c r="A102" s="21" t="s">
        <v>419</v>
      </c>
      <c r="B102" s="85"/>
      <c r="C102" s="85"/>
      <c r="D102" s="85"/>
    </row>
    <row r="103" spans="1:5" x14ac:dyDescent="0.25">
      <c r="A103" s="73" t="s">
        <v>355</v>
      </c>
      <c r="B103" s="72" t="s">
        <v>406</v>
      </c>
      <c r="C103" s="72" t="s">
        <v>407</v>
      </c>
      <c r="D103" s="72" t="s">
        <v>408</v>
      </c>
    </row>
    <row r="104" spans="1:5" x14ac:dyDescent="0.25">
      <c r="A104" s="73" t="s">
        <v>359</v>
      </c>
      <c r="B104" s="72" t="s">
        <v>409</v>
      </c>
      <c r="C104" s="72" t="s">
        <v>410</v>
      </c>
      <c r="D104" s="72" t="s">
        <v>411</v>
      </c>
    </row>
    <row r="105" spans="1:5" x14ac:dyDescent="0.25">
      <c r="A105" s="73" t="s">
        <v>363</v>
      </c>
      <c r="B105" s="74">
        <v>2556</v>
      </c>
      <c r="C105" s="74">
        <v>2161</v>
      </c>
      <c r="D105" s="74">
        <v>1997</v>
      </c>
    </row>
    <row r="107" spans="1:5" ht="13" x14ac:dyDescent="0.25">
      <c r="A107" s="171"/>
      <c r="B107" s="171"/>
      <c r="C107" s="171"/>
      <c r="D107" s="171"/>
    </row>
    <row r="108" spans="1:5" ht="65" x14ac:dyDescent="0.3">
      <c r="A108" s="87" t="s">
        <v>1137</v>
      </c>
      <c r="B108" s="84" t="s">
        <v>1105</v>
      </c>
      <c r="C108" s="84" t="s">
        <v>1106</v>
      </c>
      <c r="D108" s="84" t="s">
        <v>1107</v>
      </c>
      <c r="E108" s="84" t="s">
        <v>1108</v>
      </c>
    </row>
    <row r="109" spans="1:5" ht="13" x14ac:dyDescent="0.3">
      <c r="A109" s="51"/>
      <c r="C109" s="72"/>
      <c r="D109" s="72"/>
      <c r="E109" s="72"/>
    </row>
    <row r="110" spans="1:5" x14ac:dyDescent="0.25">
      <c r="A110" s="73" t="s">
        <v>1082</v>
      </c>
      <c r="B110" s="72" t="s">
        <v>1083</v>
      </c>
      <c r="C110" s="72" t="s">
        <v>1090</v>
      </c>
      <c r="D110" s="72" t="s">
        <v>1091</v>
      </c>
      <c r="E110" s="72" t="s">
        <v>1092</v>
      </c>
    </row>
    <row r="111" spans="1:5" ht="25" x14ac:dyDescent="0.25">
      <c r="A111" s="73" t="s">
        <v>1084</v>
      </c>
      <c r="B111" s="72" t="s">
        <v>1085</v>
      </c>
      <c r="C111" s="72" t="s">
        <v>1093</v>
      </c>
      <c r="D111" s="72" t="s">
        <v>1094</v>
      </c>
      <c r="E111" s="72" t="s">
        <v>1095</v>
      </c>
    </row>
    <row r="112" spans="1:5" x14ac:dyDescent="0.25">
      <c r="A112" s="73" t="s">
        <v>1086</v>
      </c>
      <c r="B112" s="72" t="s">
        <v>1087</v>
      </c>
      <c r="C112" s="72" t="s">
        <v>1096</v>
      </c>
      <c r="D112" s="72" t="s">
        <v>1097</v>
      </c>
      <c r="E112" s="72" t="s">
        <v>1098</v>
      </c>
    </row>
    <row r="113" spans="1:5" x14ac:dyDescent="0.25">
      <c r="A113" s="73" t="s">
        <v>104</v>
      </c>
      <c r="B113" s="72" t="s">
        <v>1088</v>
      </c>
      <c r="C113" s="72" t="s">
        <v>1099</v>
      </c>
      <c r="D113" s="72" t="s">
        <v>1100</v>
      </c>
      <c r="E113" s="72" t="s">
        <v>1101</v>
      </c>
    </row>
    <row r="114" spans="1:5" x14ac:dyDescent="0.25">
      <c r="A114" s="73" t="s">
        <v>105</v>
      </c>
      <c r="B114" s="72" t="s">
        <v>1089</v>
      </c>
      <c r="C114" s="72" t="s">
        <v>1102</v>
      </c>
      <c r="D114" s="72" t="s">
        <v>1103</v>
      </c>
      <c r="E114" s="72" t="s">
        <v>1104</v>
      </c>
    </row>
    <row r="115" spans="1:5" x14ac:dyDescent="0.25">
      <c r="A115" s="73" t="s">
        <v>363</v>
      </c>
      <c r="B115" s="74">
        <v>7436</v>
      </c>
      <c r="C115" s="74">
        <v>2595</v>
      </c>
      <c r="D115" s="74">
        <v>2176</v>
      </c>
      <c r="E115" s="74">
        <v>2009</v>
      </c>
    </row>
  </sheetData>
  <mergeCells count="5">
    <mergeCell ref="A107:D107"/>
    <mergeCell ref="B58:O58"/>
    <mergeCell ref="D3:O3"/>
    <mergeCell ref="D31:O31"/>
    <mergeCell ref="B3: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8069-CF84-4EBF-8C7C-457E6A529D67}">
  <dimension ref="A1:V133"/>
  <sheetViews>
    <sheetView workbookViewId="0">
      <selection activeCell="A12" sqref="A12"/>
    </sheetView>
  </sheetViews>
  <sheetFormatPr defaultRowHeight="12.5" x14ac:dyDescent="0.25"/>
  <cols>
    <col min="1" max="1" width="46" style="2" customWidth="1"/>
    <col min="2" max="2" width="13.453125" style="2" customWidth="1"/>
    <col min="3" max="3" width="11.7265625" style="2" customWidth="1"/>
    <col min="4" max="4" width="9.90625" style="2" customWidth="1"/>
    <col min="5" max="5" width="9.7265625" style="2" customWidth="1"/>
    <col min="6" max="6" width="11" style="2" customWidth="1"/>
    <col min="7" max="7" width="9.90625" style="2" customWidth="1"/>
    <col min="8" max="8" width="11.90625" style="2" customWidth="1"/>
    <col min="9" max="9" width="9.453125" style="2" customWidth="1"/>
    <col min="10" max="10" width="13.26953125" style="2" customWidth="1"/>
    <col min="11" max="11" width="11.90625" style="2" customWidth="1"/>
    <col min="12" max="12" width="10.81640625" style="2" customWidth="1"/>
    <col min="13" max="13" width="10.54296875" style="2" customWidth="1"/>
    <col min="14" max="14" width="10.26953125" style="2" customWidth="1"/>
    <col min="15" max="15" width="10.54296875" style="2" customWidth="1"/>
    <col min="16" max="16" width="12.36328125" style="2" customWidth="1"/>
    <col min="17" max="17" width="11.26953125" style="2" customWidth="1"/>
    <col min="18" max="18" width="10.1796875" style="2" customWidth="1"/>
    <col min="19" max="19" width="11.90625" style="2" customWidth="1"/>
    <col min="20" max="20" width="15.1796875" style="2" customWidth="1"/>
    <col min="21" max="21" width="8.81640625" style="2" bestFit="1" customWidth="1"/>
    <col min="22" max="22" width="8.6328125" style="2" bestFit="1" customWidth="1"/>
    <col min="23" max="16384" width="8.7265625" style="2"/>
  </cols>
  <sheetData>
    <row r="1" spans="1:19" ht="15.5" x14ac:dyDescent="0.25">
      <c r="A1" s="62" t="s">
        <v>975</v>
      </c>
    </row>
    <row r="2" spans="1:19" ht="13" x14ac:dyDescent="0.25">
      <c r="A2" s="67"/>
    </row>
    <row r="3" spans="1:19" ht="65" x14ac:dyDescent="0.3">
      <c r="A3" s="87" t="s">
        <v>1139</v>
      </c>
      <c r="B3" s="83"/>
      <c r="C3" s="83"/>
      <c r="D3" s="166" t="s">
        <v>422</v>
      </c>
      <c r="E3" s="166"/>
      <c r="F3" s="166"/>
      <c r="G3" s="166"/>
      <c r="H3" s="166"/>
      <c r="I3" s="166"/>
      <c r="J3" s="166"/>
      <c r="K3" s="166"/>
      <c r="L3" s="166"/>
      <c r="M3" s="166"/>
      <c r="N3" s="166"/>
      <c r="O3" s="166"/>
      <c r="P3" s="166"/>
      <c r="Q3" s="166"/>
      <c r="R3" s="166"/>
    </row>
    <row r="4" spans="1:19" ht="39" x14ac:dyDescent="0.3">
      <c r="A4" s="23"/>
      <c r="B4" s="75" t="s">
        <v>62</v>
      </c>
      <c r="C4" s="75" t="s">
        <v>63</v>
      </c>
      <c r="D4" s="75" t="s">
        <v>127</v>
      </c>
      <c r="E4" s="75" t="s">
        <v>128</v>
      </c>
      <c r="F4" s="75" t="s">
        <v>129</v>
      </c>
      <c r="G4" s="75" t="s">
        <v>130</v>
      </c>
      <c r="H4" s="75" t="s">
        <v>117</v>
      </c>
      <c r="I4" s="75" t="s">
        <v>131</v>
      </c>
      <c r="J4" s="75" t="s">
        <v>132</v>
      </c>
      <c r="K4" s="75" t="s">
        <v>133</v>
      </c>
      <c r="L4" s="75" t="s">
        <v>134</v>
      </c>
      <c r="M4" s="75" t="s">
        <v>121</v>
      </c>
      <c r="N4" s="75" t="s">
        <v>135</v>
      </c>
      <c r="O4" s="75" t="s">
        <v>136</v>
      </c>
      <c r="P4" s="75" t="s">
        <v>137</v>
      </c>
      <c r="Q4" s="75" t="s">
        <v>138</v>
      </c>
      <c r="R4" s="75" t="s">
        <v>125</v>
      </c>
    </row>
    <row r="5" spans="1:19" x14ac:dyDescent="0.25">
      <c r="A5" s="3" t="s">
        <v>106</v>
      </c>
      <c r="B5" s="5">
        <v>1.70761E-2</v>
      </c>
      <c r="C5" s="7">
        <v>160.31048999999999</v>
      </c>
      <c r="D5" s="6">
        <v>1.6</v>
      </c>
      <c r="E5" s="6">
        <v>1.8</v>
      </c>
      <c r="F5" s="6">
        <v>1.3</v>
      </c>
      <c r="G5" s="6">
        <v>1.4</v>
      </c>
      <c r="H5" s="6">
        <v>2</v>
      </c>
      <c r="I5" s="6">
        <v>1.2</v>
      </c>
      <c r="J5" s="6">
        <v>0.8</v>
      </c>
      <c r="K5" s="6">
        <v>0.1</v>
      </c>
      <c r="L5" s="6">
        <v>-0.2</v>
      </c>
      <c r="M5" s="6">
        <v>1.4</v>
      </c>
      <c r="N5" s="6">
        <v>2</v>
      </c>
      <c r="O5" s="6">
        <v>2.8</v>
      </c>
      <c r="P5" s="6">
        <v>2.6</v>
      </c>
      <c r="Q5" s="6">
        <v>3</v>
      </c>
      <c r="R5" s="6">
        <v>2.6</v>
      </c>
    </row>
    <row r="6" spans="1:19" x14ac:dyDescent="0.25">
      <c r="A6" s="3" t="s">
        <v>107</v>
      </c>
      <c r="B6" s="5">
        <v>0.2373112</v>
      </c>
      <c r="C6" s="7">
        <v>2227.8773299999998</v>
      </c>
      <c r="D6" s="6">
        <v>23.1</v>
      </c>
      <c r="E6" s="6">
        <v>24.1</v>
      </c>
      <c r="F6" s="6">
        <v>29.3</v>
      </c>
      <c r="G6" s="6">
        <v>18.100000000000001</v>
      </c>
      <c r="H6" s="6">
        <v>25.3</v>
      </c>
      <c r="I6" s="6">
        <v>21.9</v>
      </c>
      <c r="J6" s="6">
        <v>20.9</v>
      </c>
      <c r="K6" s="6">
        <v>23.9</v>
      </c>
      <c r="L6" s="6">
        <v>12.9</v>
      </c>
      <c r="M6" s="6">
        <v>23.4</v>
      </c>
      <c r="N6" s="6">
        <v>24.2</v>
      </c>
      <c r="O6" s="6">
        <v>27.3</v>
      </c>
      <c r="P6" s="6">
        <v>34.6</v>
      </c>
      <c r="Q6" s="6">
        <v>23.2</v>
      </c>
      <c r="R6" s="6">
        <v>27.1</v>
      </c>
    </row>
    <row r="7" spans="1:19" x14ac:dyDescent="0.25">
      <c r="A7" s="3" t="s">
        <v>108</v>
      </c>
      <c r="B7" s="5">
        <v>0.58023429999999998</v>
      </c>
      <c r="C7" s="7">
        <v>5447.23992</v>
      </c>
      <c r="D7" s="6">
        <v>60.4</v>
      </c>
      <c r="E7" s="6">
        <v>57.4</v>
      </c>
      <c r="F7" s="6">
        <v>56.3</v>
      </c>
      <c r="G7" s="6">
        <v>71.900000000000006</v>
      </c>
      <c r="H7" s="6">
        <v>53</v>
      </c>
      <c r="I7" s="6">
        <v>59</v>
      </c>
      <c r="J7" s="6">
        <v>53.8</v>
      </c>
      <c r="K7" s="6">
        <v>50.6</v>
      </c>
      <c r="L7" s="6">
        <v>65.900000000000006</v>
      </c>
      <c r="M7" s="6">
        <v>50.9</v>
      </c>
      <c r="N7" s="6">
        <v>61.7</v>
      </c>
      <c r="O7" s="6">
        <v>61.1</v>
      </c>
      <c r="P7" s="6">
        <v>62.1</v>
      </c>
      <c r="Q7" s="6">
        <v>77.8</v>
      </c>
      <c r="R7" s="6">
        <v>55</v>
      </c>
    </row>
    <row r="8" spans="1:19" x14ac:dyDescent="0.25">
      <c r="A8" s="3" t="s">
        <v>104</v>
      </c>
      <c r="B8" s="5">
        <v>0.1470766</v>
      </c>
      <c r="C8" s="7">
        <v>1380.75531</v>
      </c>
      <c r="D8" s="6">
        <v>13.6</v>
      </c>
      <c r="E8" s="6">
        <v>15.7</v>
      </c>
      <c r="F8" s="6">
        <v>11.1</v>
      </c>
      <c r="G8" s="6">
        <v>7.1</v>
      </c>
      <c r="H8" s="6">
        <v>18.2</v>
      </c>
      <c r="I8" s="6">
        <v>12.6</v>
      </c>
      <c r="J8" s="6">
        <v>13</v>
      </c>
      <c r="K8" s="6">
        <v>7.3</v>
      </c>
      <c r="L8" s="6">
        <v>3.6</v>
      </c>
      <c r="M8" s="6">
        <v>16.5</v>
      </c>
      <c r="N8" s="6">
        <v>14.6</v>
      </c>
      <c r="O8" s="6">
        <v>18.5</v>
      </c>
      <c r="P8" s="6">
        <v>14.9</v>
      </c>
      <c r="Q8" s="6">
        <v>10.5</v>
      </c>
      <c r="R8" s="6">
        <v>19.8</v>
      </c>
    </row>
    <row r="9" spans="1:19" x14ac:dyDescent="0.25">
      <c r="A9" s="3" t="s">
        <v>105</v>
      </c>
      <c r="B9" s="5">
        <v>1.4267500000000001E-2</v>
      </c>
      <c r="C9" s="7">
        <v>133.94322</v>
      </c>
      <c r="D9" s="6">
        <v>1.4</v>
      </c>
      <c r="E9" s="6">
        <v>0.9</v>
      </c>
      <c r="F9" s="6">
        <v>2</v>
      </c>
      <c r="G9" s="6">
        <v>1.6</v>
      </c>
      <c r="H9" s="6">
        <v>1.6</v>
      </c>
      <c r="I9" s="6">
        <v>1.1000000000000001</v>
      </c>
      <c r="J9" s="6">
        <v>0.2</v>
      </c>
      <c r="K9" s="6">
        <v>0.3</v>
      </c>
      <c r="L9" s="6">
        <v>-0.2</v>
      </c>
      <c r="M9" s="6">
        <v>1.1000000000000001</v>
      </c>
      <c r="N9" s="6">
        <v>1.7</v>
      </c>
      <c r="O9" s="6">
        <v>1.6</v>
      </c>
      <c r="P9" s="6">
        <v>3.6</v>
      </c>
      <c r="Q9" s="6">
        <v>3.5</v>
      </c>
      <c r="R9" s="6">
        <v>2.1</v>
      </c>
    </row>
    <row r="10" spans="1:19" x14ac:dyDescent="0.25">
      <c r="A10" s="3" t="s">
        <v>70</v>
      </c>
      <c r="B10" s="5">
        <v>4.0343000000000002E-3</v>
      </c>
      <c r="C10" s="7">
        <v>37.873730000000002</v>
      </c>
      <c r="D10" s="6">
        <v>0</v>
      </c>
      <c r="E10" s="6">
        <v>0</v>
      </c>
      <c r="F10" s="6">
        <v>0</v>
      </c>
      <c r="G10" s="6" t="s">
        <v>70</v>
      </c>
      <c r="H10" s="6">
        <v>0</v>
      </c>
      <c r="I10" s="6">
        <v>0</v>
      </c>
      <c r="J10" s="6">
        <v>0</v>
      </c>
      <c r="K10" s="6">
        <v>0</v>
      </c>
      <c r="L10" s="6" t="s">
        <v>70</v>
      </c>
      <c r="M10" s="6">
        <v>0</v>
      </c>
      <c r="N10" s="6">
        <v>0</v>
      </c>
      <c r="O10" s="6">
        <v>0</v>
      </c>
      <c r="P10" s="6">
        <v>0</v>
      </c>
      <c r="Q10" s="6" t="s">
        <v>70</v>
      </c>
      <c r="R10" s="6">
        <v>0</v>
      </c>
    </row>
    <row r="11" spans="1:19" x14ac:dyDescent="0.25">
      <c r="A11" s="3"/>
      <c r="B11" s="5">
        <f>SUM(B5:B10)</f>
        <v>1</v>
      </c>
      <c r="C11" s="7">
        <f>SUM(C5:C10)</f>
        <v>9387.9999999999982</v>
      </c>
      <c r="D11" s="6">
        <v>100.1</v>
      </c>
      <c r="E11" s="6">
        <v>99.9</v>
      </c>
      <c r="F11" s="6">
        <v>100</v>
      </c>
      <c r="G11" s="6">
        <v>100.1</v>
      </c>
      <c r="H11" s="6">
        <v>100.1</v>
      </c>
      <c r="I11" s="6">
        <v>95.8</v>
      </c>
      <c r="J11" s="6">
        <v>88.7</v>
      </c>
      <c r="K11" s="6">
        <v>82.2</v>
      </c>
      <c r="L11" s="6">
        <v>82</v>
      </c>
      <c r="M11" s="6">
        <v>93.3</v>
      </c>
      <c r="N11" s="6">
        <v>104.2</v>
      </c>
      <c r="O11" s="6">
        <v>111.3</v>
      </c>
      <c r="P11" s="6">
        <v>117.8</v>
      </c>
      <c r="Q11" s="6">
        <v>118</v>
      </c>
      <c r="R11" s="6">
        <v>106.6</v>
      </c>
    </row>
    <row r="12" spans="1:19" x14ac:dyDescent="0.25">
      <c r="A12" s="10"/>
      <c r="B12" s="68"/>
      <c r="C12" s="12"/>
    </row>
    <row r="13" spans="1:19" ht="13" x14ac:dyDescent="0.3">
      <c r="A13" s="76"/>
      <c r="B13" s="166" t="s">
        <v>429</v>
      </c>
      <c r="C13" s="166"/>
      <c r="D13" s="166"/>
      <c r="E13" s="166"/>
      <c r="F13" s="166"/>
      <c r="G13" s="166"/>
      <c r="H13" s="179" t="s">
        <v>423</v>
      </c>
      <c r="I13" s="179"/>
      <c r="J13" s="179"/>
      <c r="K13" s="179"/>
      <c r="L13" s="179"/>
      <c r="M13" s="179"/>
      <c r="N13" s="179"/>
      <c r="O13" s="179"/>
      <c r="P13" s="179"/>
      <c r="Q13" s="179"/>
      <c r="R13" s="179"/>
      <c r="S13" s="179"/>
    </row>
    <row r="14" spans="1:19" ht="26" x14ac:dyDescent="0.3">
      <c r="A14" s="87" t="s">
        <v>433</v>
      </c>
      <c r="B14" s="75" t="s">
        <v>140</v>
      </c>
      <c r="C14" s="75" t="s">
        <v>141</v>
      </c>
      <c r="D14" s="75" t="s">
        <v>142</v>
      </c>
      <c r="E14" s="75" t="s">
        <v>143</v>
      </c>
      <c r="F14" s="75" t="s">
        <v>144</v>
      </c>
      <c r="G14" s="88" t="s">
        <v>145</v>
      </c>
      <c r="H14" s="14" t="s">
        <v>114</v>
      </c>
      <c r="I14" s="14" t="s">
        <v>115</v>
      </c>
      <c r="J14" s="14" t="s">
        <v>116</v>
      </c>
      <c r="K14" s="14" t="s">
        <v>117</v>
      </c>
      <c r="L14" s="14" t="s">
        <v>118</v>
      </c>
      <c r="M14" s="14" t="s">
        <v>119</v>
      </c>
      <c r="N14" s="14" t="s">
        <v>120</v>
      </c>
      <c r="O14" s="14" t="s">
        <v>121</v>
      </c>
      <c r="P14" s="14" t="s">
        <v>122</v>
      </c>
      <c r="Q14" s="14" t="s">
        <v>123</v>
      </c>
      <c r="R14" s="14" t="s">
        <v>124</v>
      </c>
      <c r="S14" s="14" t="s">
        <v>125</v>
      </c>
    </row>
    <row r="15" spans="1:19" x14ac:dyDescent="0.25">
      <c r="A15" s="3" t="s">
        <v>106</v>
      </c>
      <c r="B15" s="6">
        <v>1.2</v>
      </c>
      <c r="C15" s="6">
        <v>2</v>
      </c>
      <c r="D15" s="6">
        <v>0.9</v>
      </c>
      <c r="E15" s="6">
        <v>1.6</v>
      </c>
      <c r="F15" s="6">
        <v>1.5</v>
      </c>
      <c r="G15" s="69">
        <v>2.5</v>
      </c>
      <c r="H15" s="6">
        <v>1.5</v>
      </c>
      <c r="I15" s="6">
        <v>1.9</v>
      </c>
      <c r="J15" s="6">
        <v>1.8</v>
      </c>
      <c r="K15" s="6">
        <v>1.6</v>
      </c>
      <c r="L15" s="6">
        <v>1.1000000000000001</v>
      </c>
      <c r="M15" s="6">
        <v>1.3</v>
      </c>
      <c r="N15" s="6">
        <v>1.3</v>
      </c>
      <c r="O15" s="6">
        <v>0.6</v>
      </c>
      <c r="P15" s="6">
        <v>2</v>
      </c>
      <c r="Q15" s="6">
        <v>2.5</v>
      </c>
      <c r="R15" s="6">
        <v>2.2999999999999998</v>
      </c>
      <c r="S15" s="6">
        <v>2.6</v>
      </c>
    </row>
    <row r="16" spans="1:19" x14ac:dyDescent="0.25">
      <c r="A16" s="3" t="s">
        <v>107</v>
      </c>
      <c r="B16" s="6">
        <v>12.4</v>
      </c>
      <c r="C16" s="6">
        <v>30.9</v>
      </c>
      <c r="D16" s="6">
        <v>11.5</v>
      </c>
      <c r="E16" s="6">
        <v>29.5</v>
      </c>
      <c r="F16" s="6">
        <v>13.3</v>
      </c>
      <c r="G16" s="69">
        <v>32.200000000000003</v>
      </c>
      <c r="H16" s="6">
        <v>34.5</v>
      </c>
      <c r="I16" s="6">
        <v>22.7</v>
      </c>
      <c r="J16" s="6">
        <v>12.8</v>
      </c>
      <c r="K16" s="6">
        <v>23.8</v>
      </c>
      <c r="L16" s="6">
        <v>32.799999999999997</v>
      </c>
      <c r="M16" s="6">
        <v>21</v>
      </c>
      <c r="N16" s="6">
        <v>11.4</v>
      </c>
      <c r="O16" s="6">
        <v>20.399999999999999</v>
      </c>
      <c r="P16" s="6">
        <v>36.200000000000003</v>
      </c>
      <c r="Q16" s="6">
        <v>24.5</v>
      </c>
      <c r="R16" s="6">
        <v>14.1</v>
      </c>
      <c r="S16" s="6">
        <v>27.2</v>
      </c>
    </row>
    <row r="17" spans="1:19" x14ac:dyDescent="0.25">
      <c r="A17" s="3" t="s">
        <v>108</v>
      </c>
      <c r="B17" s="6">
        <v>77.900000000000006</v>
      </c>
      <c r="C17" s="6">
        <v>46.1</v>
      </c>
      <c r="D17" s="6">
        <v>76.7</v>
      </c>
      <c r="E17" s="6">
        <v>44.7</v>
      </c>
      <c r="F17" s="6">
        <v>79</v>
      </c>
      <c r="G17" s="69">
        <v>47.6</v>
      </c>
      <c r="H17" s="6">
        <v>50.9</v>
      </c>
      <c r="I17" s="6">
        <v>55.5</v>
      </c>
      <c r="J17" s="6">
        <v>73.900000000000006</v>
      </c>
      <c r="K17" s="6">
        <v>40.1</v>
      </c>
      <c r="L17" s="6">
        <v>49.2</v>
      </c>
      <c r="M17" s="6">
        <v>53.5</v>
      </c>
      <c r="N17" s="6">
        <v>72.2</v>
      </c>
      <c r="O17" s="6">
        <v>36.299999999999997</v>
      </c>
      <c r="P17" s="6">
        <v>52.6</v>
      </c>
      <c r="Q17" s="6">
        <v>57.6</v>
      </c>
      <c r="R17" s="6">
        <v>75.7</v>
      </c>
      <c r="S17" s="6">
        <v>44</v>
      </c>
    </row>
    <row r="18" spans="1:19" x14ac:dyDescent="0.25">
      <c r="A18" s="3" t="s">
        <v>104</v>
      </c>
      <c r="B18" s="6">
        <v>8</v>
      </c>
      <c r="C18" s="6">
        <v>19</v>
      </c>
      <c r="D18" s="6">
        <v>7.2</v>
      </c>
      <c r="E18" s="6">
        <v>17.8</v>
      </c>
      <c r="F18" s="6">
        <v>8.6999999999999993</v>
      </c>
      <c r="G18" s="69">
        <v>20.100000000000001</v>
      </c>
      <c r="H18" s="6">
        <v>12</v>
      </c>
      <c r="I18" s="6">
        <v>18.600000000000001</v>
      </c>
      <c r="J18" s="6">
        <v>10.7</v>
      </c>
      <c r="K18" s="6">
        <v>28.8</v>
      </c>
      <c r="L18" s="6">
        <v>10.8</v>
      </c>
      <c r="M18" s="6">
        <v>16.899999999999999</v>
      </c>
      <c r="N18" s="6">
        <v>9.5</v>
      </c>
      <c r="O18" s="6">
        <v>25.3</v>
      </c>
      <c r="P18" s="6">
        <v>13.1</v>
      </c>
      <c r="Q18" s="6">
        <v>20.2</v>
      </c>
      <c r="R18" s="6">
        <v>11.9</v>
      </c>
      <c r="S18" s="6">
        <v>32.4</v>
      </c>
    </row>
    <row r="19" spans="1:19" x14ac:dyDescent="0.25">
      <c r="A19" s="3" t="s">
        <v>105</v>
      </c>
      <c r="B19" s="6">
        <v>0.6</v>
      </c>
      <c r="C19" s="6">
        <v>2</v>
      </c>
      <c r="D19" s="6">
        <v>0.4</v>
      </c>
      <c r="E19" s="6">
        <v>1.6</v>
      </c>
      <c r="F19" s="6">
        <v>0.8</v>
      </c>
      <c r="G19" s="69">
        <v>2.4</v>
      </c>
      <c r="H19" s="6">
        <v>1.2</v>
      </c>
      <c r="I19" s="6">
        <v>1.3</v>
      </c>
      <c r="J19" s="6">
        <v>0.8</v>
      </c>
      <c r="K19" s="6">
        <v>5.6</v>
      </c>
      <c r="L19" s="6">
        <v>0.8</v>
      </c>
      <c r="M19" s="6">
        <v>0.8</v>
      </c>
      <c r="N19" s="6">
        <v>0.4</v>
      </c>
      <c r="O19" s="6">
        <v>3.8</v>
      </c>
      <c r="P19" s="6">
        <v>1.6</v>
      </c>
      <c r="Q19" s="6">
        <v>1.8</v>
      </c>
      <c r="R19" s="6">
        <v>1.1000000000000001</v>
      </c>
      <c r="S19" s="6">
        <v>7.5</v>
      </c>
    </row>
    <row r="20" spans="1:19" x14ac:dyDescent="0.25">
      <c r="A20" s="3" t="s">
        <v>70</v>
      </c>
      <c r="B20" s="6">
        <v>0</v>
      </c>
      <c r="C20" s="6">
        <v>0</v>
      </c>
      <c r="D20" s="6">
        <v>0</v>
      </c>
      <c r="E20" s="6">
        <v>0</v>
      </c>
      <c r="F20" s="6">
        <v>0</v>
      </c>
      <c r="G20" s="69">
        <v>0</v>
      </c>
      <c r="H20" s="6">
        <v>0</v>
      </c>
      <c r="I20" s="6">
        <v>0</v>
      </c>
      <c r="J20" s="6">
        <v>0</v>
      </c>
      <c r="K20" s="6">
        <v>0</v>
      </c>
      <c r="L20" s="6">
        <v>0</v>
      </c>
      <c r="M20" s="6">
        <v>0</v>
      </c>
      <c r="N20" s="6">
        <v>0</v>
      </c>
      <c r="O20" s="6">
        <v>0</v>
      </c>
      <c r="P20" s="6">
        <v>0</v>
      </c>
      <c r="Q20" s="6">
        <v>0</v>
      </c>
      <c r="R20" s="6">
        <v>0</v>
      </c>
      <c r="S20" s="6">
        <v>0</v>
      </c>
    </row>
    <row r="21" spans="1:19" x14ac:dyDescent="0.25">
      <c r="A21" s="3" t="s">
        <v>61</v>
      </c>
      <c r="B21" s="6">
        <v>100.1</v>
      </c>
      <c r="C21" s="6">
        <v>100</v>
      </c>
      <c r="D21" s="6">
        <v>96.7</v>
      </c>
      <c r="E21" s="6">
        <v>95.2</v>
      </c>
      <c r="F21" s="6">
        <v>103.3</v>
      </c>
      <c r="G21" s="69">
        <v>104.8</v>
      </c>
      <c r="H21" s="6">
        <v>100.1</v>
      </c>
      <c r="I21" s="6">
        <v>100</v>
      </c>
      <c r="J21" s="6">
        <v>100</v>
      </c>
      <c r="K21" s="6">
        <v>99.9</v>
      </c>
      <c r="L21" s="6">
        <v>94.7</v>
      </c>
      <c r="M21" s="6">
        <v>93.5</v>
      </c>
      <c r="N21" s="6">
        <v>94.8</v>
      </c>
      <c r="O21" s="6">
        <v>86.4</v>
      </c>
      <c r="P21" s="6">
        <v>105.5</v>
      </c>
      <c r="Q21" s="6">
        <v>106.6</v>
      </c>
      <c r="R21" s="6">
        <v>105.1</v>
      </c>
      <c r="S21" s="6">
        <v>113.7</v>
      </c>
    </row>
    <row r="22" spans="1:19" x14ac:dyDescent="0.25">
      <c r="A22" s="1"/>
    </row>
    <row r="23" spans="1:19" ht="13" x14ac:dyDescent="0.3">
      <c r="A23" s="76"/>
      <c r="B23" s="166" t="s">
        <v>432</v>
      </c>
      <c r="C23" s="166"/>
      <c r="D23" s="166"/>
      <c r="E23" s="166"/>
      <c r="F23" s="166"/>
      <c r="G23" s="166"/>
      <c r="H23" s="166"/>
      <c r="I23" s="166"/>
      <c r="J23" s="166"/>
    </row>
    <row r="24" spans="1:19" s="86" customFormat="1" ht="38" customHeight="1" x14ac:dyDescent="0.3">
      <c r="A24" s="87" t="s">
        <v>431</v>
      </c>
      <c r="B24" s="89" t="s">
        <v>71</v>
      </c>
      <c r="C24" s="89" t="s">
        <v>72</v>
      </c>
      <c r="D24" s="89" t="s">
        <v>73</v>
      </c>
      <c r="E24" s="89" t="s">
        <v>74</v>
      </c>
      <c r="F24" s="89" t="s">
        <v>75</v>
      </c>
      <c r="G24" s="89" t="s">
        <v>76</v>
      </c>
      <c r="H24" s="89" t="s">
        <v>77</v>
      </c>
      <c r="I24" s="89" t="s">
        <v>78</v>
      </c>
      <c r="J24" s="89" t="s">
        <v>79</v>
      </c>
    </row>
    <row r="25" spans="1:19" x14ac:dyDescent="0.25">
      <c r="A25" s="47"/>
      <c r="B25" s="47"/>
      <c r="C25" s="47"/>
      <c r="D25" s="47"/>
      <c r="E25" s="47"/>
      <c r="F25" s="47"/>
      <c r="G25" s="47"/>
      <c r="H25" s="47"/>
      <c r="I25" s="47"/>
      <c r="J25" s="47"/>
    </row>
    <row r="26" spans="1:19" x14ac:dyDescent="0.25">
      <c r="A26" s="47" t="s">
        <v>106</v>
      </c>
      <c r="B26" s="70">
        <v>0.10000000574040764</v>
      </c>
      <c r="C26" s="70">
        <v>7.0588232137224413E-3</v>
      </c>
      <c r="D26" s="70">
        <v>2.3945676796457125E-2</v>
      </c>
      <c r="E26" s="70">
        <v>2.004454420054317E-2</v>
      </c>
      <c r="F26" s="70">
        <v>1.7094018491832317E-2</v>
      </c>
      <c r="G26" s="70">
        <v>1.1741249569584998E-2</v>
      </c>
      <c r="H26" s="70" t="s">
        <v>70</v>
      </c>
      <c r="I26" s="70">
        <v>1.2919897627451197E-2</v>
      </c>
      <c r="J26" s="70">
        <v>3.2258062647986814E-2</v>
      </c>
    </row>
    <row r="27" spans="1:19" x14ac:dyDescent="0.25">
      <c r="A27" s="47" t="s">
        <v>425</v>
      </c>
      <c r="B27" s="70">
        <v>7.499999473795968E-2</v>
      </c>
      <c r="C27" s="70">
        <v>8.7058823537886632E-2</v>
      </c>
      <c r="D27" s="70">
        <v>0.4145818432026202</v>
      </c>
      <c r="E27" s="70">
        <v>0.13363029012455532</v>
      </c>
      <c r="F27" s="70">
        <v>0.17948717780980125</v>
      </c>
      <c r="G27" s="70">
        <v>0.1050066460088228</v>
      </c>
      <c r="H27" s="70">
        <v>0.51923080885883344</v>
      </c>
      <c r="I27" s="70">
        <v>0.3385012921464175</v>
      </c>
      <c r="J27" s="70">
        <v>0.22580645190030973</v>
      </c>
    </row>
    <row r="28" spans="1:19" x14ac:dyDescent="0.25">
      <c r="A28" s="47" t="s">
        <v>108</v>
      </c>
      <c r="B28" s="70">
        <v>0.67499999091102125</v>
      </c>
      <c r="C28" s="70">
        <v>0.79764705916888068</v>
      </c>
      <c r="D28" s="70">
        <v>0.29735525394234574</v>
      </c>
      <c r="E28" s="70">
        <v>0.71592204807521198</v>
      </c>
      <c r="F28" s="70">
        <v>0.71794871123920501</v>
      </c>
      <c r="G28" s="70">
        <v>0.79929109432982148</v>
      </c>
      <c r="H28" s="70">
        <v>0.28846154412269048</v>
      </c>
      <c r="I28" s="70">
        <v>0.55555555515906174</v>
      </c>
      <c r="J28" s="70">
        <v>0.54838709619938064</v>
      </c>
    </row>
    <row r="29" spans="1:19" x14ac:dyDescent="0.25">
      <c r="A29" s="47" t="s">
        <v>426</v>
      </c>
      <c r="B29" s="70">
        <v>0.10000000574040764</v>
      </c>
      <c r="C29" s="70">
        <v>9.9999999729863162E-2</v>
      </c>
      <c r="D29" s="70">
        <v>0.23838456045698994</v>
      </c>
      <c r="E29" s="70">
        <v>0.11804008926909396</v>
      </c>
      <c r="F29" s="70">
        <v>8.5470092459161581E-2</v>
      </c>
      <c r="G29" s="70">
        <v>7.9087283953469242E-2</v>
      </c>
      <c r="H29" s="70">
        <v>0.19230764701847616</v>
      </c>
      <c r="I29" s="70">
        <v>7.7519378627817215E-2</v>
      </c>
      <c r="J29" s="70">
        <v>0.1935483892523229</v>
      </c>
    </row>
    <row r="30" spans="1:19" x14ac:dyDescent="0.25">
      <c r="A30" s="47" t="s">
        <v>427</v>
      </c>
      <c r="B30" s="70">
        <v>5.000000287020382E-2</v>
      </c>
      <c r="C30" s="70">
        <v>8.2352943496469301E-3</v>
      </c>
      <c r="D30" s="70">
        <v>2.5732665601586911E-2</v>
      </c>
      <c r="E30" s="70">
        <v>1.3363028330595666E-2</v>
      </c>
      <c r="F30" s="70" t="s">
        <v>70</v>
      </c>
      <c r="G30" s="70">
        <v>4.873726138301583E-3</v>
      </c>
      <c r="H30" s="70" t="s">
        <v>70</v>
      </c>
      <c r="I30" s="70">
        <v>1.550387643925244E-2</v>
      </c>
      <c r="J30" s="70" t="s">
        <v>70</v>
      </c>
    </row>
    <row r="31" spans="1:19" x14ac:dyDescent="0.25">
      <c r="A31" s="47" t="s">
        <v>428</v>
      </c>
      <c r="B31" s="70">
        <v>1</v>
      </c>
      <c r="C31" s="70">
        <v>1</v>
      </c>
      <c r="D31" s="70">
        <v>1</v>
      </c>
      <c r="E31" s="70">
        <v>1</v>
      </c>
      <c r="F31" s="70">
        <v>1</v>
      </c>
      <c r="G31" s="70">
        <v>1</v>
      </c>
      <c r="H31" s="70">
        <v>1</v>
      </c>
      <c r="I31" s="70">
        <v>1</v>
      </c>
      <c r="J31" s="70">
        <v>1</v>
      </c>
    </row>
    <row r="32" spans="1:19" ht="13" x14ac:dyDescent="0.3">
      <c r="A32" s="61"/>
      <c r="B32" s="63"/>
      <c r="C32" s="63"/>
      <c r="D32" s="63"/>
      <c r="E32" s="63"/>
      <c r="F32" s="63"/>
      <c r="G32" s="63"/>
      <c r="H32" s="63"/>
      <c r="I32" s="63"/>
      <c r="J32" s="63"/>
    </row>
    <row r="33" spans="1:22" ht="13" x14ac:dyDescent="0.3">
      <c r="A33" s="61"/>
      <c r="B33" s="63"/>
      <c r="C33" s="63"/>
      <c r="D33" s="63"/>
      <c r="E33" s="63"/>
      <c r="F33" s="63"/>
      <c r="G33" s="63"/>
      <c r="H33" s="63"/>
      <c r="I33" s="63"/>
      <c r="J33" s="63"/>
    </row>
    <row r="34" spans="1:22" ht="13" x14ac:dyDescent="0.3">
      <c r="A34" s="76"/>
      <c r="B34" s="168" t="s">
        <v>430</v>
      </c>
      <c r="C34" s="169"/>
      <c r="D34" s="169"/>
      <c r="E34" s="169"/>
      <c r="F34" s="169"/>
      <c r="G34" s="169"/>
      <c r="H34" s="169"/>
      <c r="I34" s="169"/>
      <c r="J34" s="170"/>
    </row>
    <row r="35" spans="1:22" ht="26" x14ac:dyDescent="0.3">
      <c r="A35" s="23" t="s">
        <v>420</v>
      </c>
      <c r="B35" s="75" t="s">
        <v>147</v>
      </c>
      <c r="C35" s="75" t="s">
        <v>148</v>
      </c>
      <c r="D35" s="75" t="s">
        <v>117</v>
      </c>
      <c r="E35" s="75" t="s">
        <v>149</v>
      </c>
      <c r="F35" s="75" t="s">
        <v>150</v>
      </c>
      <c r="G35" s="75" t="s">
        <v>121</v>
      </c>
      <c r="H35" s="75" t="s">
        <v>151</v>
      </c>
      <c r="I35" s="75" t="s">
        <v>152</v>
      </c>
      <c r="J35" s="75" t="s">
        <v>125</v>
      </c>
    </row>
    <row r="36" spans="1:22" x14ac:dyDescent="0.25">
      <c r="A36" s="3" t="s">
        <v>106</v>
      </c>
      <c r="B36" s="6">
        <v>1.7</v>
      </c>
      <c r="C36" s="6">
        <v>1.8</v>
      </c>
      <c r="D36" s="6">
        <v>1.8</v>
      </c>
      <c r="E36" s="6">
        <v>1.3</v>
      </c>
      <c r="F36" s="6">
        <v>1.2</v>
      </c>
      <c r="G36" s="6">
        <v>1.2</v>
      </c>
      <c r="H36" s="6">
        <v>2.1</v>
      </c>
      <c r="I36" s="6">
        <v>2.4</v>
      </c>
      <c r="J36" s="6">
        <v>2.2999999999999998</v>
      </c>
    </row>
    <row r="37" spans="1:22" x14ac:dyDescent="0.25">
      <c r="A37" s="3" t="s">
        <v>107</v>
      </c>
      <c r="B37" s="6">
        <v>28.1</v>
      </c>
      <c r="C37" s="6">
        <v>10.7</v>
      </c>
      <c r="D37" s="6">
        <v>24.6</v>
      </c>
      <c r="E37" s="6">
        <v>26.7</v>
      </c>
      <c r="F37" s="6">
        <v>9.3000000000000007</v>
      </c>
      <c r="G37" s="6">
        <v>22.9</v>
      </c>
      <c r="H37" s="6">
        <v>29.5</v>
      </c>
      <c r="I37" s="6">
        <v>12.1</v>
      </c>
      <c r="J37" s="6">
        <v>26.4</v>
      </c>
    </row>
    <row r="38" spans="1:22" x14ac:dyDescent="0.25">
      <c r="A38" s="3" t="s">
        <v>108</v>
      </c>
      <c r="B38" s="6">
        <v>52.5</v>
      </c>
      <c r="C38" s="6">
        <v>79.400000000000006</v>
      </c>
      <c r="D38" s="6">
        <v>54.9</v>
      </c>
      <c r="E38" s="6">
        <v>51</v>
      </c>
      <c r="F38" s="6">
        <v>77.599999999999994</v>
      </c>
      <c r="G38" s="6">
        <v>52.9</v>
      </c>
      <c r="H38" s="6">
        <v>54</v>
      </c>
      <c r="I38" s="6">
        <v>81.2</v>
      </c>
      <c r="J38" s="6">
        <v>56.8</v>
      </c>
    </row>
    <row r="39" spans="1:22" x14ac:dyDescent="0.25">
      <c r="A39" s="3" t="s">
        <v>104</v>
      </c>
      <c r="B39" s="6">
        <v>16.100000000000001</v>
      </c>
      <c r="C39" s="6">
        <v>7.4</v>
      </c>
      <c r="D39" s="6">
        <v>17.2</v>
      </c>
      <c r="E39" s="6">
        <v>15</v>
      </c>
      <c r="F39" s="6">
        <v>6.2</v>
      </c>
      <c r="G39" s="6">
        <v>15.6</v>
      </c>
      <c r="H39" s="6">
        <v>17.2</v>
      </c>
      <c r="I39" s="6">
        <v>8.5</v>
      </c>
      <c r="J39" s="6">
        <v>18.7</v>
      </c>
    </row>
    <row r="40" spans="1:22" x14ac:dyDescent="0.25">
      <c r="A40" s="3" t="s">
        <v>105</v>
      </c>
      <c r="B40" s="6">
        <v>1.6</v>
      </c>
      <c r="C40" s="6">
        <v>0.7</v>
      </c>
      <c r="D40" s="6">
        <v>1.6</v>
      </c>
      <c r="E40" s="6">
        <v>1.2</v>
      </c>
      <c r="F40" s="6">
        <v>0.4</v>
      </c>
      <c r="G40" s="6">
        <v>1.1000000000000001</v>
      </c>
      <c r="H40" s="6">
        <v>2</v>
      </c>
      <c r="I40" s="6">
        <v>1.1000000000000001</v>
      </c>
      <c r="J40" s="6">
        <v>2.1</v>
      </c>
    </row>
    <row r="41" spans="1:22" x14ac:dyDescent="0.25">
      <c r="A41" s="3" t="s">
        <v>70</v>
      </c>
      <c r="B41" s="6">
        <v>0</v>
      </c>
      <c r="C41" s="6">
        <v>0</v>
      </c>
      <c r="D41" s="6">
        <v>0</v>
      </c>
      <c r="E41" s="6">
        <v>0</v>
      </c>
      <c r="F41" s="6">
        <v>0</v>
      </c>
      <c r="G41" s="6">
        <v>0</v>
      </c>
      <c r="H41" s="6">
        <v>0</v>
      </c>
      <c r="I41" s="6">
        <v>0</v>
      </c>
      <c r="J41" s="6">
        <v>0</v>
      </c>
    </row>
    <row r="42" spans="1:22" x14ac:dyDescent="0.25">
      <c r="A42" s="3" t="s">
        <v>61</v>
      </c>
      <c r="B42" s="6">
        <v>100</v>
      </c>
      <c r="C42" s="6">
        <v>100</v>
      </c>
      <c r="D42" s="6">
        <v>100.1</v>
      </c>
      <c r="E42" s="6">
        <v>95.2</v>
      </c>
      <c r="F42" s="6">
        <v>94.7</v>
      </c>
      <c r="G42" s="6">
        <v>93.7</v>
      </c>
      <c r="H42" s="6">
        <v>104.8</v>
      </c>
      <c r="I42" s="6">
        <v>105.3</v>
      </c>
      <c r="J42" s="6">
        <v>106.3</v>
      </c>
    </row>
    <row r="43" spans="1:22" x14ac:dyDescent="0.25">
      <c r="A43" s="1"/>
    </row>
    <row r="44" spans="1:22" ht="13" x14ac:dyDescent="0.3">
      <c r="A44" s="76"/>
      <c r="B44" s="166" t="s">
        <v>424</v>
      </c>
      <c r="C44" s="166"/>
      <c r="D44" s="166"/>
      <c r="E44" s="166"/>
      <c r="F44" s="166"/>
      <c r="G44" s="166"/>
      <c r="H44" s="166"/>
      <c r="I44" s="166"/>
      <c r="J44" s="166"/>
      <c r="K44" s="166"/>
      <c r="L44" s="166"/>
      <c r="M44" s="166"/>
      <c r="N44" s="166"/>
      <c r="O44" s="166"/>
      <c r="P44" s="166"/>
      <c r="Q44" s="166"/>
      <c r="R44" s="166"/>
      <c r="S44" s="166"/>
      <c r="T44" s="166"/>
      <c r="U44" s="166"/>
      <c r="V44" s="166"/>
    </row>
    <row r="45" spans="1:22" ht="89" customHeight="1" x14ac:dyDescent="0.3">
      <c r="A45" s="23" t="s">
        <v>421</v>
      </c>
      <c r="B45" s="75" t="s">
        <v>452</v>
      </c>
      <c r="C45" s="75" t="s">
        <v>453</v>
      </c>
      <c r="D45" s="75" t="s">
        <v>153</v>
      </c>
      <c r="E45" s="75" t="s">
        <v>154</v>
      </c>
      <c r="F45" s="75" t="s">
        <v>155</v>
      </c>
      <c r="G45" s="75" t="s">
        <v>156</v>
      </c>
      <c r="H45" s="75" t="s">
        <v>117</v>
      </c>
      <c r="I45" s="75" t="s">
        <v>454</v>
      </c>
      <c r="J45" s="75" t="s">
        <v>455</v>
      </c>
      <c r="K45" s="75" t="s">
        <v>157</v>
      </c>
      <c r="L45" s="75" t="s">
        <v>158</v>
      </c>
      <c r="M45" s="75" t="s">
        <v>159</v>
      </c>
      <c r="N45" s="75" t="s">
        <v>160</v>
      </c>
      <c r="O45" s="75" t="s">
        <v>121</v>
      </c>
      <c r="P45" s="75" t="s">
        <v>457</v>
      </c>
      <c r="Q45" s="75" t="s">
        <v>458</v>
      </c>
      <c r="R45" s="75" t="s">
        <v>161</v>
      </c>
      <c r="S45" s="75" t="s">
        <v>162</v>
      </c>
      <c r="T45" s="75" t="s">
        <v>163</v>
      </c>
      <c r="U45" s="75" t="s">
        <v>164</v>
      </c>
      <c r="V45" s="75" t="s">
        <v>125</v>
      </c>
    </row>
    <row r="46" spans="1:22" x14ac:dyDescent="0.25">
      <c r="A46" s="3" t="s">
        <v>106</v>
      </c>
      <c r="B46" s="6">
        <v>2.1</v>
      </c>
      <c r="C46" s="6">
        <v>1.1000000000000001</v>
      </c>
      <c r="D46" s="6">
        <v>6</v>
      </c>
      <c r="E46" s="6">
        <v>2.2999999999999998</v>
      </c>
      <c r="F46" s="6">
        <v>1.3</v>
      </c>
      <c r="G46" s="6">
        <v>2.5</v>
      </c>
      <c r="H46" s="6" t="s">
        <v>70</v>
      </c>
      <c r="I46" s="6">
        <v>1.6</v>
      </c>
      <c r="J46" s="6" t="s">
        <v>456</v>
      </c>
      <c r="K46" s="6">
        <v>0.1</v>
      </c>
      <c r="L46" s="6">
        <v>0.7</v>
      </c>
      <c r="M46" s="6">
        <v>0.1</v>
      </c>
      <c r="N46" s="6">
        <v>1.3</v>
      </c>
      <c r="O46" s="6" t="s">
        <v>70</v>
      </c>
      <c r="P46" s="6">
        <v>2.6</v>
      </c>
      <c r="Q46" s="6">
        <v>1.5</v>
      </c>
      <c r="R46" s="6">
        <v>12</v>
      </c>
      <c r="S46" s="6">
        <v>3.9</v>
      </c>
      <c r="T46" s="6">
        <v>2.5</v>
      </c>
      <c r="U46" s="6">
        <v>3.7</v>
      </c>
      <c r="V46" s="6" t="s">
        <v>70</v>
      </c>
    </row>
    <row r="47" spans="1:22" x14ac:dyDescent="0.25">
      <c r="A47" s="3" t="s">
        <v>107</v>
      </c>
      <c r="B47" s="6">
        <v>42.9</v>
      </c>
      <c r="C47" s="6">
        <v>5.0999999999999996</v>
      </c>
      <c r="D47" s="6">
        <v>37.700000000000003</v>
      </c>
      <c r="E47" s="6">
        <v>10.5</v>
      </c>
      <c r="F47" s="6">
        <v>2.9</v>
      </c>
      <c r="G47" s="6">
        <v>38</v>
      </c>
      <c r="H47" s="6">
        <v>20</v>
      </c>
      <c r="I47" s="6">
        <v>41.1</v>
      </c>
      <c r="J47" s="6">
        <v>4.4000000000000004</v>
      </c>
      <c r="K47" s="6">
        <v>25.6</v>
      </c>
      <c r="L47" s="6">
        <v>7.3</v>
      </c>
      <c r="M47" s="6">
        <v>1.2</v>
      </c>
      <c r="N47" s="6">
        <v>34.299999999999997</v>
      </c>
      <c r="O47" s="6">
        <v>1.8</v>
      </c>
      <c r="P47" s="6">
        <v>44.6</v>
      </c>
      <c r="Q47" s="6">
        <v>5.7</v>
      </c>
      <c r="R47" s="6">
        <v>49.7</v>
      </c>
      <c r="S47" s="6">
        <v>13.7</v>
      </c>
      <c r="T47" s="6">
        <v>4.7</v>
      </c>
      <c r="U47" s="6">
        <v>41.7</v>
      </c>
      <c r="V47" s="6">
        <v>38.200000000000003</v>
      </c>
    </row>
    <row r="48" spans="1:22" x14ac:dyDescent="0.25">
      <c r="A48" s="3" t="s">
        <v>108</v>
      </c>
      <c r="B48" s="6">
        <v>34</v>
      </c>
      <c r="C48" s="6">
        <v>86.4</v>
      </c>
      <c r="D48" s="6">
        <v>32.200000000000003</v>
      </c>
      <c r="E48" s="6">
        <v>78.5</v>
      </c>
      <c r="F48" s="6">
        <v>60.3</v>
      </c>
      <c r="G48" s="6">
        <v>31.3</v>
      </c>
      <c r="H48" s="6">
        <v>57.1</v>
      </c>
      <c r="I48" s="6">
        <v>32.299999999999997</v>
      </c>
      <c r="J48" s="6">
        <v>85.4</v>
      </c>
      <c r="K48" s="6">
        <v>20.2</v>
      </c>
      <c r="L48" s="6">
        <v>74.2</v>
      </c>
      <c r="M48" s="6">
        <v>55.3</v>
      </c>
      <c r="N48" s="6">
        <v>27.8</v>
      </c>
      <c r="O48" s="6">
        <v>34.4</v>
      </c>
      <c r="P48" s="6">
        <v>35.700000000000003</v>
      </c>
      <c r="Q48" s="6">
        <v>87.5</v>
      </c>
      <c r="R48" s="6">
        <v>44.1</v>
      </c>
      <c r="S48" s="6">
        <v>82.8</v>
      </c>
      <c r="T48" s="6">
        <v>65.2</v>
      </c>
      <c r="U48" s="6">
        <v>34.799999999999997</v>
      </c>
      <c r="V48" s="6">
        <v>79.900000000000006</v>
      </c>
    </row>
    <row r="49" spans="1:22" x14ac:dyDescent="0.25">
      <c r="A49" s="3" t="s">
        <v>104</v>
      </c>
      <c r="B49" s="6">
        <v>19.7</v>
      </c>
      <c r="C49" s="6">
        <v>6.9</v>
      </c>
      <c r="D49" s="6">
        <v>22.9</v>
      </c>
      <c r="E49" s="6">
        <v>8.3000000000000007</v>
      </c>
      <c r="F49" s="6">
        <v>29.9</v>
      </c>
      <c r="G49" s="6">
        <v>23.4</v>
      </c>
      <c r="H49" s="6">
        <v>19.3</v>
      </c>
      <c r="I49" s="6">
        <v>18.3</v>
      </c>
      <c r="J49" s="6">
        <v>6.1</v>
      </c>
      <c r="K49" s="6">
        <v>12.3</v>
      </c>
      <c r="L49" s="6">
        <v>5.4</v>
      </c>
      <c r="M49" s="6">
        <v>25.2</v>
      </c>
      <c r="N49" s="6">
        <v>20.100000000000001</v>
      </c>
      <c r="O49" s="6">
        <v>0.1</v>
      </c>
      <c r="P49" s="6">
        <v>21.1</v>
      </c>
      <c r="Q49" s="6">
        <v>7.7</v>
      </c>
      <c r="R49" s="6">
        <v>33.4</v>
      </c>
      <c r="S49" s="6">
        <v>11.3</v>
      </c>
      <c r="T49" s="6">
        <v>34.5</v>
      </c>
      <c r="U49" s="6">
        <v>26.7</v>
      </c>
      <c r="V49" s="6">
        <v>38.5</v>
      </c>
    </row>
    <row r="50" spans="1:22" x14ac:dyDescent="0.25">
      <c r="A50" s="3" t="s">
        <v>105</v>
      </c>
      <c r="B50" s="6">
        <v>1.4</v>
      </c>
      <c r="C50" s="6">
        <v>0.4</v>
      </c>
      <c r="D50" s="6">
        <v>1.3</v>
      </c>
      <c r="E50" s="6">
        <v>0.4</v>
      </c>
      <c r="F50" s="6">
        <v>5.6</v>
      </c>
      <c r="G50" s="6">
        <v>4.8</v>
      </c>
      <c r="H50" s="6">
        <v>3.6</v>
      </c>
      <c r="I50" s="6">
        <v>1</v>
      </c>
      <c r="J50" s="6">
        <v>0.2</v>
      </c>
      <c r="K50" s="6">
        <v>-1.2</v>
      </c>
      <c r="L50" s="6">
        <v>-0.3</v>
      </c>
      <c r="M50" s="6">
        <v>3.2</v>
      </c>
      <c r="N50" s="6">
        <v>3.2</v>
      </c>
      <c r="O50" s="6">
        <v>-3.4</v>
      </c>
      <c r="P50" s="6">
        <v>1.8</v>
      </c>
      <c r="Q50" s="6">
        <v>0.6</v>
      </c>
      <c r="R50" s="6">
        <v>3.7</v>
      </c>
      <c r="S50" s="6">
        <v>1.1000000000000001</v>
      </c>
      <c r="T50" s="6">
        <v>8.1</v>
      </c>
      <c r="U50" s="6">
        <v>6.5</v>
      </c>
      <c r="V50" s="6">
        <v>10.5</v>
      </c>
    </row>
    <row r="51" spans="1:22" x14ac:dyDescent="0.25">
      <c r="A51" s="3" t="s">
        <v>70</v>
      </c>
      <c r="B51" s="6">
        <v>0</v>
      </c>
      <c r="C51" s="6">
        <v>0</v>
      </c>
      <c r="D51" s="6" t="s">
        <v>70</v>
      </c>
      <c r="E51" s="6">
        <v>0</v>
      </c>
      <c r="F51" s="6">
        <v>0</v>
      </c>
      <c r="G51" s="6">
        <v>0</v>
      </c>
      <c r="H51" s="6">
        <v>0</v>
      </c>
      <c r="I51" s="6">
        <v>0</v>
      </c>
      <c r="J51" s="6">
        <v>0</v>
      </c>
      <c r="K51" s="6" t="s">
        <v>70</v>
      </c>
      <c r="L51" s="6">
        <v>0</v>
      </c>
      <c r="M51" s="6">
        <v>0</v>
      </c>
      <c r="N51" s="6">
        <v>0</v>
      </c>
      <c r="O51" s="6">
        <v>0</v>
      </c>
      <c r="P51" s="6">
        <v>0</v>
      </c>
      <c r="Q51" s="6">
        <v>0</v>
      </c>
      <c r="R51" s="6" t="s">
        <v>70</v>
      </c>
      <c r="S51" s="6">
        <v>0</v>
      </c>
      <c r="T51" s="6">
        <v>0</v>
      </c>
      <c r="U51" s="6">
        <v>0</v>
      </c>
      <c r="V51" s="6">
        <v>0</v>
      </c>
    </row>
    <row r="52" spans="1:22" x14ac:dyDescent="0.25">
      <c r="A52" s="3" t="s">
        <v>61</v>
      </c>
      <c r="B52" s="6">
        <v>100.1</v>
      </c>
      <c r="C52" s="6">
        <v>99.9</v>
      </c>
      <c r="D52" s="6">
        <v>100.1</v>
      </c>
      <c r="E52" s="6">
        <v>100</v>
      </c>
      <c r="F52" s="6">
        <v>100</v>
      </c>
      <c r="G52" s="6">
        <v>100</v>
      </c>
      <c r="H52" s="6">
        <v>100</v>
      </c>
      <c r="I52" s="6">
        <v>94.3</v>
      </c>
      <c r="J52" s="6">
        <v>96.9</v>
      </c>
      <c r="K52" s="6">
        <v>57</v>
      </c>
      <c r="L52" s="6">
        <v>87.3</v>
      </c>
      <c r="M52" s="6">
        <v>85</v>
      </c>
      <c r="N52" s="6">
        <v>86.7</v>
      </c>
      <c r="O52" s="6">
        <v>32.9</v>
      </c>
      <c r="P52" s="6">
        <v>105.8</v>
      </c>
      <c r="Q52" s="6">
        <v>103</v>
      </c>
      <c r="R52" s="6">
        <v>142.9</v>
      </c>
      <c r="S52" s="6">
        <v>112.8</v>
      </c>
      <c r="T52" s="6">
        <v>115</v>
      </c>
      <c r="U52" s="6">
        <v>113.4</v>
      </c>
      <c r="V52" s="6">
        <v>167.1</v>
      </c>
    </row>
    <row r="53" spans="1:22" x14ac:dyDescent="0.25">
      <c r="A53" s="1"/>
    </row>
    <row r="55" spans="1:22" ht="72.5" x14ac:dyDescent="0.35">
      <c r="A55" s="161" t="s">
        <v>1140</v>
      </c>
      <c r="B55" s="82"/>
      <c r="C55" s="81"/>
      <c r="E55"/>
      <c r="F55"/>
    </row>
    <row r="56" spans="1:22" ht="14.5" x14ac:dyDescent="0.35">
      <c r="A56" s="82"/>
      <c r="B56" s="176" t="s">
        <v>336</v>
      </c>
      <c r="C56" s="177"/>
    </row>
    <row r="57" spans="1:22" s="90" customFormat="1" ht="29" x14ac:dyDescent="0.35">
      <c r="A57" s="91" t="s">
        <v>434</v>
      </c>
      <c r="B57" s="92" t="s">
        <v>459</v>
      </c>
      <c r="C57" s="92" t="s">
        <v>460</v>
      </c>
    </row>
    <row r="58" spans="1:22" ht="14.5" x14ac:dyDescent="0.35">
      <c r="A58" s="19" t="s">
        <v>435</v>
      </c>
      <c r="B58" s="20">
        <v>-16.007739999999998</v>
      </c>
      <c r="C58" s="20">
        <v>15.780588</v>
      </c>
    </row>
    <row r="59" spans="1:22" ht="14.5" x14ac:dyDescent="0.35">
      <c r="A59" s="19" t="s">
        <v>436</v>
      </c>
      <c r="B59" s="20">
        <v>-25.46707</v>
      </c>
      <c r="C59" s="20">
        <v>32.094968000000001</v>
      </c>
    </row>
    <row r="60" spans="1:22" ht="14.5" x14ac:dyDescent="0.35">
      <c r="A60" s="19" t="s">
        <v>437</v>
      </c>
      <c r="B60" s="20">
        <v>-14.65963</v>
      </c>
      <c r="C60" s="20">
        <v>34.228369000000001</v>
      </c>
    </row>
    <row r="61" spans="1:22" ht="14.5" x14ac:dyDescent="0.35">
      <c r="A61" s="19" t="s">
        <v>438</v>
      </c>
      <c r="B61" s="20">
        <v>-31.1356</v>
      </c>
      <c r="C61" s="20">
        <v>18.934045999999999</v>
      </c>
    </row>
    <row r="62" spans="1:22" ht="14.5" x14ac:dyDescent="0.35">
      <c r="A62" s="19" t="s">
        <v>439</v>
      </c>
      <c r="B62" s="20">
        <v>-39.229399999999998</v>
      </c>
      <c r="C62" s="20">
        <v>35.932262999999999</v>
      </c>
      <c r="L62" s="8"/>
    </row>
    <row r="63" spans="1:22" ht="14.5" x14ac:dyDescent="0.35">
      <c r="A63"/>
      <c r="B63"/>
      <c r="C63"/>
    </row>
    <row r="64" spans="1:22" ht="13" x14ac:dyDescent="0.3">
      <c r="A64" s="87" t="s">
        <v>441</v>
      </c>
      <c r="B64" s="166" t="s">
        <v>440</v>
      </c>
      <c r="C64" s="166"/>
      <c r="D64" s="166"/>
      <c r="E64" s="166"/>
      <c r="F64" s="166"/>
      <c r="G64" s="166"/>
    </row>
    <row r="65" spans="1:13" ht="26" x14ac:dyDescent="0.3">
      <c r="A65" s="23" t="s">
        <v>165</v>
      </c>
      <c r="B65" s="75" t="s">
        <v>140</v>
      </c>
      <c r="C65" s="75" t="s">
        <v>141</v>
      </c>
      <c r="D65" s="75" t="s">
        <v>142</v>
      </c>
      <c r="E65" s="75" t="s">
        <v>143</v>
      </c>
      <c r="F65" s="75" t="s">
        <v>144</v>
      </c>
      <c r="G65" s="75" t="s">
        <v>145</v>
      </c>
    </row>
    <row r="66" spans="1:13" x14ac:dyDescent="0.25">
      <c r="A66" s="3" t="s">
        <v>166</v>
      </c>
      <c r="B66" s="6">
        <v>3.3</v>
      </c>
      <c r="C66" s="6">
        <v>5.4</v>
      </c>
      <c r="D66" s="6">
        <v>2.7</v>
      </c>
      <c r="E66" s="6">
        <v>4.3</v>
      </c>
      <c r="F66" s="6">
        <v>3.9</v>
      </c>
      <c r="G66" s="6">
        <v>6.4</v>
      </c>
    </row>
    <row r="67" spans="1:13" x14ac:dyDescent="0.25">
      <c r="A67" s="3" t="s">
        <v>167</v>
      </c>
      <c r="B67" s="6" t="s">
        <v>168</v>
      </c>
      <c r="C67" s="6">
        <v>13.1</v>
      </c>
      <c r="D67" s="6">
        <v>8.6999999999999993</v>
      </c>
      <c r="E67" s="6">
        <v>11.5</v>
      </c>
      <c r="F67" s="6">
        <v>10.6</v>
      </c>
      <c r="G67" s="6">
        <v>14.7</v>
      </c>
    </row>
    <row r="68" spans="1:13" x14ac:dyDescent="0.25">
      <c r="A68" s="3" t="s">
        <v>169</v>
      </c>
      <c r="B68" s="6" t="s">
        <v>170</v>
      </c>
      <c r="C68" s="6">
        <v>34</v>
      </c>
      <c r="D68" s="6">
        <v>33.6</v>
      </c>
      <c r="E68" s="6">
        <v>31.8</v>
      </c>
      <c r="F68" s="6">
        <v>36.700000000000003</v>
      </c>
      <c r="G68" s="6">
        <v>36.299999999999997</v>
      </c>
    </row>
    <row r="69" spans="1:13" x14ac:dyDescent="0.25">
      <c r="A69" s="3" t="s">
        <v>171</v>
      </c>
      <c r="B69" s="6" t="s">
        <v>172</v>
      </c>
      <c r="C69" s="6">
        <v>39.1</v>
      </c>
      <c r="D69" s="6">
        <v>41.5</v>
      </c>
      <c r="E69" s="6">
        <v>36.799999999999997</v>
      </c>
      <c r="F69" s="6">
        <v>44.7</v>
      </c>
      <c r="G69" s="6">
        <v>41.4</v>
      </c>
    </row>
    <row r="70" spans="1:13" x14ac:dyDescent="0.25">
      <c r="A70" s="3" t="s">
        <v>173</v>
      </c>
      <c r="B70" s="6" t="s">
        <v>174</v>
      </c>
      <c r="C70" s="6">
        <v>8.4</v>
      </c>
      <c r="D70" s="6">
        <v>7.9</v>
      </c>
      <c r="E70" s="6">
        <v>7.1</v>
      </c>
      <c r="F70" s="6">
        <v>9.6999999999999993</v>
      </c>
      <c r="G70" s="6">
        <v>9.6999999999999993</v>
      </c>
    </row>
    <row r="71" spans="1:13" x14ac:dyDescent="0.25">
      <c r="A71" s="3" t="s">
        <v>70</v>
      </c>
      <c r="B71" s="6">
        <v>0</v>
      </c>
      <c r="C71" s="6">
        <v>0</v>
      </c>
      <c r="D71" s="6">
        <v>0</v>
      </c>
      <c r="E71" s="6">
        <v>0</v>
      </c>
      <c r="F71" s="6">
        <v>0</v>
      </c>
      <c r="G71" s="6">
        <v>0</v>
      </c>
    </row>
    <row r="72" spans="1:13" x14ac:dyDescent="0.25">
      <c r="A72" s="3" t="s">
        <v>61</v>
      </c>
      <c r="B72" s="6">
        <v>100</v>
      </c>
      <c r="C72" s="6">
        <v>100</v>
      </c>
      <c r="D72" s="6">
        <v>94.4</v>
      </c>
      <c r="E72" s="6">
        <v>91.5</v>
      </c>
      <c r="F72" s="6">
        <v>105.6</v>
      </c>
      <c r="G72" s="6">
        <v>108.5</v>
      </c>
    </row>
    <row r="73" spans="1:13" x14ac:dyDescent="0.25">
      <c r="A73" s="10"/>
      <c r="B73" s="11"/>
      <c r="C73" s="11"/>
      <c r="D73" s="11"/>
      <c r="E73" s="11"/>
      <c r="F73" s="11"/>
      <c r="G73" s="11"/>
    </row>
    <row r="74" spans="1:13" ht="13" x14ac:dyDescent="0.25">
      <c r="A74" s="87" t="s">
        <v>442</v>
      </c>
      <c r="B74" s="164" t="s">
        <v>443</v>
      </c>
      <c r="C74" s="178"/>
      <c r="D74" s="178"/>
      <c r="E74" s="178"/>
      <c r="F74" s="178"/>
      <c r="G74" s="178"/>
      <c r="H74" s="178"/>
      <c r="I74" s="178"/>
      <c r="J74" s="178"/>
      <c r="K74" s="178"/>
      <c r="L74" s="178"/>
      <c r="M74" s="165"/>
    </row>
    <row r="75" spans="1:13" ht="26" x14ac:dyDescent="0.3">
      <c r="A75" s="23" t="s">
        <v>165</v>
      </c>
      <c r="B75" s="75" t="s">
        <v>114</v>
      </c>
      <c r="C75" s="75" t="s">
        <v>115</v>
      </c>
      <c r="D75" s="75" t="s">
        <v>116</v>
      </c>
      <c r="E75" s="75" t="s">
        <v>117</v>
      </c>
      <c r="F75" s="75" t="s">
        <v>118</v>
      </c>
      <c r="G75" s="75" t="s">
        <v>119</v>
      </c>
      <c r="H75" s="75" t="s">
        <v>120</v>
      </c>
      <c r="I75" s="75" t="s">
        <v>121</v>
      </c>
      <c r="J75" s="75" t="s">
        <v>122</v>
      </c>
      <c r="K75" s="75" t="s">
        <v>123</v>
      </c>
      <c r="L75" s="75" t="s">
        <v>124</v>
      </c>
      <c r="M75" s="75" t="s">
        <v>125</v>
      </c>
    </row>
    <row r="76" spans="1:13" x14ac:dyDescent="0.25">
      <c r="A76" s="3" t="s">
        <v>166</v>
      </c>
      <c r="B76" s="6">
        <v>4.0999999999999996</v>
      </c>
      <c r="C76" s="6">
        <v>2.8</v>
      </c>
      <c r="D76" s="6">
        <v>4.8</v>
      </c>
      <c r="E76" s="6">
        <v>8.8000000000000007</v>
      </c>
      <c r="F76" s="6">
        <v>3.1</v>
      </c>
      <c r="G76" s="6">
        <v>1.8</v>
      </c>
      <c r="H76" s="6">
        <v>3.9</v>
      </c>
      <c r="I76" s="6">
        <v>4.5999999999999996</v>
      </c>
      <c r="J76" s="6">
        <v>5.2</v>
      </c>
      <c r="K76" s="6">
        <v>3.8</v>
      </c>
      <c r="L76" s="6">
        <v>5.8</v>
      </c>
      <c r="M76" s="6">
        <v>13</v>
      </c>
    </row>
    <row r="77" spans="1:13" x14ac:dyDescent="0.25">
      <c r="A77" s="3" t="s">
        <v>167</v>
      </c>
      <c r="B77" s="6" t="s">
        <v>175</v>
      </c>
      <c r="C77" s="6">
        <v>10.199999999999999</v>
      </c>
      <c r="D77" s="6">
        <v>13.4</v>
      </c>
      <c r="E77" s="6">
        <v>13.7</v>
      </c>
      <c r="F77" s="6">
        <v>7.6</v>
      </c>
      <c r="G77" s="6">
        <v>8.5</v>
      </c>
      <c r="H77" s="6">
        <v>11.9</v>
      </c>
      <c r="I77" s="6">
        <v>8.5</v>
      </c>
      <c r="J77" s="6">
        <v>10.6</v>
      </c>
      <c r="K77" s="6">
        <v>11.9</v>
      </c>
      <c r="L77" s="6">
        <v>14.9</v>
      </c>
      <c r="M77" s="6">
        <v>18.899999999999999</v>
      </c>
    </row>
    <row r="78" spans="1:13" x14ac:dyDescent="0.25">
      <c r="A78" s="3" t="s">
        <v>169</v>
      </c>
      <c r="B78" s="6" t="s">
        <v>176</v>
      </c>
      <c r="C78" s="6">
        <v>37.799999999999997</v>
      </c>
      <c r="D78" s="6">
        <v>37.9</v>
      </c>
      <c r="E78" s="6">
        <v>35</v>
      </c>
      <c r="F78" s="6">
        <v>25.6</v>
      </c>
      <c r="G78" s="6">
        <v>35</v>
      </c>
      <c r="H78" s="6">
        <v>35.700000000000003</v>
      </c>
      <c r="I78" s="6">
        <v>28</v>
      </c>
      <c r="J78" s="6">
        <v>29.9</v>
      </c>
      <c r="K78" s="6">
        <v>40.5</v>
      </c>
      <c r="L78" s="6">
        <v>40.1</v>
      </c>
      <c r="M78" s="6">
        <v>41.9</v>
      </c>
    </row>
    <row r="79" spans="1:13" x14ac:dyDescent="0.25">
      <c r="A79" s="3" t="s">
        <v>171</v>
      </c>
      <c r="B79" s="6" t="s">
        <v>177</v>
      </c>
      <c r="C79" s="6">
        <v>43.9</v>
      </c>
      <c r="D79" s="6">
        <v>37</v>
      </c>
      <c r="E79" s="6">
        <v>36.299999999999997</v>
      </c>
      <c r="F79" s="6">
        <v>42.7</v>
      </c>
      <c r="G79" s="6">
        <v>41.1</v>
      </c>
      <c r="H79" s="6">
        <v>34.9</v>
      </c>
      <c r="I79" s="6">
        <v>29.2</v>
      </c>
      <c r="J79" s="6">
        <v>47.4</v>
      </c>
      <c r="K79" s="6">
        <v>46.7</v>
      </c>
      <c r="L79" s="6">
        <v>39.200000000000003</v>
      </c>
      <c r="M79" s="6">
        <v>43.5</v>
      </c>
    </row>
    <row r="80" spans="1:13" x14ac:dyDescent="0.25">
      <c r="A80" s="3" t="s">
        <v>173</v>
      </c>
      <c r="B80" s="6" t="s">
        <v>178</v>
      </c>
      <c r="C80" s="6">
        <v>5.3</v>
      </c>
      <c r="D80" s="6">
        <v>6.8</v>
      </c>
      <c r="E80" s="6">
        <v>6.3</v>
      </c>
      <c r="F80" s="6">
        <v>12.4</v>
      </c>
      <c r="G80" s="6">
        <v>4</v>
      </c>
      <c r="H80" s="6">
        <v>5.7</v>
      </c>
      <c r="I80" s="6">
        <v>2.6</v>
      </c>
      <c r="J80" s="6">
        <v>15.6</v>
      </c>
      <c r="K80" s="6">
        <v>6.7</v>
      </c>
      <c r="L80" s="6">
        <v>8</v>
      </c>
      <c r="M80" s="6">
        <v>9.9</v>
      </c>
    </row>
    <row r="81" spans="1:16" x14ac:dyDescent="0.25">
      <c r="A81" s="3" t="s">
        <v>70</v>
      </c>
      <c r="B81" s="6">
        <v>0</v>
      </c>
      <c r="C81" s="6">
        <v>0</v>
      </c>
      <c r="D81" s="6">
        <v>0</v>
      </c>
      <c r="E81" s="6">
        <v>0</v>
      </c>
      <c r="F81" s="6">
        <v>0</v>
      </c>
      <c r="G81" s="6">
        <v>0</v>
      </c>
      <c r="H81" s="6">
        <v>0</v>
      </c>
      <c r="I81" s="6">
        <v>0</v>
      </c>
      <c r="J81" s="6">
        <v>0</v>
      </c>
      <c r="K81" s="6">
        <v>0</v>
      </c>
      <c r="L81" s="6">
        <v>0</v>
      </c>
      <c r="M81" s="6">
        <v>0</v>
      </c>
    </row>
    <row r="82" spans="1:16" x14ac:dyDescent="0.25">
      <c r="A82" s="3" t="s">
        <v>61</v>
      </c>
      <c r="B82" s="6">
        <v>100</v>
      </c>
      <c r="C82" s="6">
        <v>100</v>
      </c>
      <c r="D82" s="6">
        <v>99.9</v>
      </c>
      <c r="E82" s="6">
        <v>100.1</v>
      </c>
      <c r="F82" s="6">
        <v>91.4</v>
      </c>
      <c r="G82" s="6">
        <v>90.4</v>
      </c>
      <c r="H82" s="6">
        <v>92.1</v>
      </c>
      <c r="I82" s="6">
        <v>72.900000000000006</v>
      </c>
      <c r="J82" s="6">
        <v>108.7</v>
      </c>
      <c r="K82" s="6">
        <v>109.6</v>
      </c>
      <c r="L82" s="6">
        <v>108</v>
      </c>
      <c r="M82" s="6">
        <v>127.2</v>
      </c>
    </row>
    <row r="83" spans="1:16" x14ac:dyDescent="0.25">
      <c r="A83" s="10"/>
      <c r="B83" s="11"/>
      <c r="C83" s="11"/>
      <c r="D83" s="11"/>
      <c r="E83" s="11"/>
      <c r="F83" s="11"/>
      <c r="G83" s="11"/>
      <c r="H83" s="11"/>
      <c r="I83" s="11"/>
      <c r="J83" s="11"/>
      <c r="K83" s="11"/>
      <c r="L83" s="11"/>
      <c r="M83" s="11"/>
    </row>
    <row r="84" spans="1:16" ht="13" x14ac:dyDescent="0.25">
      <c r="A84" s="87" t="s">
        <v>444</v>
      </c>
      <c r="B84" s="167" t="s">
        <v>445</v>
      </c>
      <c r="C84" s="167"/>
      <c r="D84" s="167"/>
      <c r="E84" s="167"/>
      <c r="F84" s="167"/>
      <c r="G84" s="167"/>
      <c r="H84" s="167"/>
      <c r="I84" s="167"/>
      <c r="J84" s="167"/>
      <c r="K84" s="11"/>
      <c r="L84" s="11"/>
      <c r="M84" s="11"/>
    </row>
    <row r="85" spans="1:16" ht="39" x14ac:dyDescent="0.3">
      <c r="A85" s="23" t="s">
        <v>165</v>
      </c>
      <c r="B85" s="75" t="s">
        <v>179</v>
      </c>
      <c r="C85" s="75" t="s">
        <v>461</v>
      </c>
      <c r="D85" s="75" t="s">
        <v>117</v>
      </c>
      <c r="E85" s="75" t="s">
        <v>180</v>
      </c>
      <c r="F85" s="75" t="s">
        <v>462</v>
      </c>
      <c r="G85" s="75" t="s">
        <v>121</v>
      </c>
      <c r="H85" s="75" t="s">
        <v>181</v>
      </c>
      <c r="I85" s="75" t="s">
        <v>463</v>
      </c>
      <c r="J85" s="75" t="s">
        <v>125</v>
      </c>
    </row>
    <row r="86" spans="1:16" x14ac:dyDescent="0.25">
      <c r="A86" s="3" t="s">
        <v>166</v>
      </c>
      <c r="B86" s="6">
        <v>4.3</v>
      </c>
      <c r="C86" s="6">
        <v>4.8</v>
      </c>
      <c r="D86" s="6">
        <v>3.9</v>
      </c>
      <c r="E86" s="6">
        <v>3.5</v>
      </c>
      <c r="F86" s="6">
        <v>3.5</v>
      </c>
      <c r="G86" s="6">
        <v>2.7</v>
      </c>
      <c r="H86" s="6">
        <v>5.0999999999999996</v>
      </c>
      <c r="I86" s="6">
        <v>6.1</v>
      </c>
      <c r="J86" s="6">
        <v>5</v>
      </c>
    </row>
    <row r="87" spans="1:16" x14ac:dyDescent="0.25">
      <c r="A87" s="3" t="s">
        <v>167</v>
      </c>
      <c r="B87" s="6" t="s">
        <v>182</v>
      </c>
      <c r="C87" s="6">
        <v>12.4</v>
      </c>
      <c r="D87" s="6">
        <v>11.3</v>
      </c>
      <c r="E87" s="6">
        <v>9.6999999999999993</v>
      </c>
      <c r="F87" s="6">
        <v>10.4</v>
      </c>
      <c r="G87" s="6">
        <v>9.3000000000000007</v>
      </c>
      <c r="H87" s="6">
        <v>12.1</v>
      </c>
      <c r="I87" s="6">
        <v>14.4</v>
      </c>
      <c r="J87" s="6">
        <v>13.2</v>
      </c>
    </row>
    <row r="88" spans="1:16" x14ac:dyDescent="0.25">
      <c r="A88" s="3" t="s">
        <v>169</v>
      </c>
      <c r="B88" s="6" t="s">
        <v>183</v>
      </c>
      <c r="C88" s="6">
        <v>39.9</v>
      </c>
      <c r="D88" s="6">
        <v>33.799999999999997</v>
      </c>
      <c r="E88" s="6">
        <v>31.5</v>
      </c>
      <c r="F88" s="6">
        <v>36.9</v>
      </c>
      <c r="G88" s="6">
        <v>31</v>
      </c>
      <c r="H88" s="6">
        <v>35</v>
      </c>
      <c r="I88" s="6">
        <v>42.8</v>
      </c>
      <c r="J88" s="6">
        <v>36.700000000000003</v>
      </c>
    </row>
    <row r="89" spans="1:16" x14ac:dyDescent="0.25">
      <c r="A89" s="3" t="s">
        <v>171</v>
      </c>
      <c r="B89" s="6" t="s">
        <v>184</v>
      </c>
      <c r="C89" s="6">
        <v>36.299999999999997</v>
      </c>
      <c r="D89" s="6">
        <v>42.5</v>
      </c>
      <c r="E89" s="6">
        <v>40.5</v>
      </c>
      <c r="F89" s="6">
        <v>33.5</v>
      </c>
      <c r="G89" s="6">
        <v>39.6</v>
      </c>
      <c r="H89" s="6">
        <v>44.1</v>
      </c>
      <c r="I89" s="6">
        <v>39.200000000000003</v>
      </c>
      <c r="J89" s="6">
        <v>45.5</v>
      </c>
    </row>
    <row r="90" spans="1:16" x14ac:dyDescent="0.25">
      <c r="A90" s="3" t="s">
        <v>173</v>
      </c>
      <c r="B90" s="6" t="s">
        <v>185</v>
      </c>
      <c r="C90" s="6">
        <v>6.6</v>
      </c>
      <c r="D90" s="6">
        <v>8.5</v>
      </c>
      <c r="E90" s="6">
        <v>8.3000000000000007</v>
      </c>
      <c r="F90" s="6">
        <v>5.0999999999999996</v>
      </c>
      <c r="G90" s="6">
        <v>6.8</v>
      </c>
      <c r="H90" s="6">
        <v>10.4</v>
      </c>
      <c r="I90" s="6">
        <v>8.1</v>
      </c>
      <c r="J90" s="6">
        <v>10.199999999999999</v>
      </c>
    </row>
    <row r="91" spans="1:16" x14ac:dyDescent="0.25">
      <c r="A91" s="3" t="s">
        <v>70</v>
      </c>
      <c r="B91" s="6">
        <v>0</v>
      </c>
      <c r="C91" s="6">
        <v>0</v>
      </c>
      <c r="D91" s="6">
        <v>0</v>
      </c>
      <c r="E91" s="6">
        <v>0</v>
      </c>
      <c r="F91" s="6">
        <v>0</v>
      </c>
      <c r="G91" s="6">
        <v>0</v>
      </c>
      <c r="H91" s="6">
        <v>0</v>
      </c>
      <c r="I91" s="6">
        <v>0</v>
      </c>
      <c r="J91" s="6">
        <v>0</v>
      </c>
    </row>
    <row r="92" spans="1:16" x14ac:dyDescent="0.25">
      <c r="A92" s="3" t="s">
        <v>61</v>
      </c>
      <c r="B92" s="6">
        <v>100</v>
      </c>
      <c r="C92" s="6">
        <v>100</v>
      </c>
      <c r="D92" s="6">
        <v>100</v>
      </c>
      <c r="E92" s="6">
        <v>93.5</v>
      </c>
      <c r="F92" s="6">
        <v>89.4</v>
      </c>
      <c r="G92" s="6">
        <v>89.4</v>
      </c>
      <c r="H92" s="6">
        <v>106.7</v>
      </c>
      <c r="I92" s="6">
        <v>110.6</v>
      </c>
      <c r="J92" s="6">
        <v>110.6</v>
      </c>
    </row>
    <row r="93" spans="1:16" x14ac:dyDescent="0.25">
      <c r="A93" s="10"/>
      <c r="B93" s="11"/>
      <c r="C93" s="11"/>
      <c r="D93" s="11"/>
      <c r="E93" s="11"/>
      <c r="F93" s="11"/>
      <c r="G93" s="11"/>
      <c r="H93" s="11"/>
      <c r="I93" s="11"/>
      <c r="J93" s="11"/>
    </row>
    <row r="94" spans="1:16" x14ac:dyDescent="0.25">
      <c r="A94" s="10"/>
      <c r="B94" s="11"/>
      <c r="C94" s="11"/>
      <c r="D94" s="11"/>
      <c r="E94" s="11"/>
      <c r="F94" s="11"/>
      <c r="G94" s="11"/>
      <c r="H94" s="11"/>
      <c r="I94" s="11"/>
      <c r="J94" s="11"/>
    </row>
    <row r="95" spans="1:16" ht="13" x14ac:dyDescent="0.25">
      <c r="A95" s="87" t="s">
        <v>446</v>
      </c>
      <c r="B95" s="167" t="s">
        <v>447</v>
      </c>
      <c r="C95" s="167"/>
      <c r="D95" s="167"/>
      <c r="E95" s="167"/>
      <c r="F95" s="167"/>
      <c r="G95" s="167"/>
      <c r="H95" s="167"/>
      <c r="I95" s="167"/>
      <c r="J95" s="167"/>
      <c r="K95" s="167"/>
      <c r="L95" s="167"/>
      <c r="M95" s="167"/>
      <c r="N95" s="167"/>
      <c r="O95" s="167"/>
      <c r="P95" s="167"/>
    </row>
    <row r="96" spans="1:16" ht="39" x14ac:dyDescent="0.3">
      <c r="A96" s="23" t="s">
        <v>165</v>
      </c>
      <c r="B96" s="75" t="s">
        <v>127</v>
      </c>
      <c r="C96" s="75" t="s">
        <v>128</v>
      </c>
      <c r="D96" s="75" t="s">
        <v>129</v>
      </c>
      <c r="E96" s="75" t="s">
        <v>130</v>
      </c>
      <c r="F96" s="75" t="s">
        <v>117</v>
      </c>
      <c r="G96" s="75" t="s">
        <v>131</v>
      </c>
      <c r="H96" s="75" t="s">
        <v>132</v>
      </c>
      <c r="I96" s="75" t="s">
        <v>133</v>
      </c>
      <c r="J96" s="75" t="s">
        <v>134</v>
      </c>
      <c r="K96" s="75" t="s">
        <v>121</v>
      </c>
      <c r="L96" s="75" t="s">
        <v>135</v>
      </c>
      <c r="M96" s="75" t="s">
        <v>136</v>
      </c>
      <c r="N96" s="75" t="s">
        <v>137</v>
      </c>
      <c r="O96" s="75" t="s">
        <v>138</v>
      </c>
      <c r="P96" s="75" t="s">
        <v>125</v>
      </c>
    </row>
    <row r="97" spans="1:16" x14ac:dyDescent="0.25">
      <c r="A97" s="3" t="s">
        <v>166</v>
      </c>
      <c r="B97" s="6">
        <v>4.5999999999999996</v>
      </c>
      <c r="C97" s="6">
        <v>3.1</v>
      </c>
      <c r="D97" s="6">
        <v>5.5</v>
      </c>
      <c r="E97" s="6">
        <v>3.5</v>
      </c>
      <c r="F97" s="6">
        <v>3.8</v>
      </c>
      <c r="G97" s="6">
        <v>3.9</v>
      </c>
      <c r="H97" s="6">
        <v>1.3</v>
      </c>
      <c r="I97" s="6">
        <v>1.9</v>
      </c>
      <c r="J97" s="6">
        <v>0.6</v>
      </c>
      <c r="K97" s="6">
        <v>2.6</v>
      </c>
      <c r="L97" s="6">
        <v>5.4</v>
      </c>
      <c r="M97" s="6">
        <v>4.8</v>
      </c>
      <c r="N97" s="6">
        <v>9.1</v>
      </c>
      <c r="O97" s="6">
        <v>6.3</v>
      </c>
      <c r="P97" s="6">
        <v>4.9000000000000004</v>
      </c>
    </row>
    <row r="98" spans="1:16" x14ac:dyDescent="0.25">
      <c r="A98" s="3" t="s">
        <v>167</v>
      </c>
      <c r="B98" s="6" t="s">
        <v>186</v>
      </c>
      <c r="C98" s="6">
        <v>11.1</v>
      </c>
      <c r="D98" s="6">
        <v>12.4</v>
      </c>
      <c r="E98" s="6">
        <v>12.4</v>
      </c>
      <c r="F98" s="6">
        <v>11.1</v>
      </c>
      <c r="G98" s="6">
        <v>10.1</v>
      </c>
      <c r="H98" s="6">
        <v>8</v>
      </c>
      <c r="I98" s="6">
        <v>7.4</v>
      </c>
      <c r="J98" s="6">
        <v>7.5</v>
      </c>
      <c r="K98" s="6">
        <v>9.3000000000000007</v>
      </c>
      <c r="L98" s="6">
        <v>12.4</v>
      </c>
      <c r="M98" s="6">
        <v>14.2</v>
      </c>
      <c r="N98" s="6">
        <v>17.5</v>
      </c>
      <c r="O98" s="6">
        <v>17.3</v>
      </c>
      <c r="P98" s="6">
        <v>13</v>
      </c>
    </row>
    <row r="99" spans="1:16" x14ac:dyDescent="0.25">
      <c r="A99" s="3" t="s">
        <v>169</v>
      </c>
      <c r="B99" s="6" t="s">
        <v>187</v>
      </c>
      <c r="C99" s="6">
        <v>36</v>
      </c>
      <c r="D99" s="6">
        <v>22</v>
      </c>
      <c r="E99" s="6">
        <v>45.8</v>
      </c>
      <c r="F99" s="6">
        <v>34</v>
      </c>
      <c r="G99" s="6">
        <v>33.1</v>
      </c>
      <c r="H99" s="6">
        <v>31.4</v>
      </c>
      <c r="I99" s="6">
        <v>15.7</v>
      </c>
      <c r="J99" s="6">
        <v>38.4</v>
      </c>
      <c r="K99" s="6">
        <v>31.2</v>
      </c>
      <c r="L99" s="6">
        <v>36.4</v>
      </c>
      <c r="M99" s="6">
        <v>40.6</v>
      </c>
      <c r="N99" s="6">
        <v>28.3</v>
      </c>
      <c r="O99" s="6">
        <v>53.2</v>
      </c>
      <c r="P99" s="6">
        <v>36.799999999999997</v>
      </c>
    </row>
    <row r="100" spans="1:16" x14ac:dyDescent="0.25">
      <c r="A100" s="3" t="s">
        <v>171</v>
      </c>
      <c r="B100" s="6" t="s">
        <v>188</v>
      </c>
      <c r="C100" s="6">
        <v>44.4</v>
      </c>
      <c r="D100" s="6">
        <v>48.6</v>
      </c>
      <c r="E100" s="6">
        <v>35.299999999999997</v>
      </c>
      <c r="F100" s="6">
        <v>42.5</v>
      </c>
      <c r="G100" s="6">
        <v>38.5</v>
      </c>
      <c r="H100" s="6">
        <v>39.6</v>
      </c>
      <c r="I100" s="6">
        <v>41</v>
      </c>
      <c r="J100" s="6">
        <v>28.1</v>
      </c>
      <c r="K100" s="6">
        <v>39.6</v>
      </c>
      <c r="L100" s="6">
        <v>41.9</v>
      </c>
      <c r="M100" s="6">
        <v>49.2</v>
      </c>
      <c r="N100" s="6">
        <v>56.2</v>
      </c>
      <c r="O100" s="6">
        <v>42.4</v>
      </c>
      <c r="P100" s="6">
        <v>45.4</v>
      </c>
    </row>
    <row r="101" spans="1:16" x14ac:dyDescent="0.25">
      <c r="A101" s="3" t="s">
        <v>173</v>
      </c>
      <c r="B101" s="6" t="s">
        <v>189</v>
      </c>
      <c r="C101" s="6">
        <v>5.4</v>
      </c>
      <c r="D101" s="6">
        <v>11.4</v>
      </c>
      <c r="E101" s="6">
        <v>3.1</v>
      </c>
      <c r="F101" s="6">
        <v>8.6</v>
      </c>
      <c r="G101" s="6">
        <v>8.1999999999999993</v>
      </c>
      <c r="H101" s="6">
        <v>3.1</v>
      </c>
      <c r="I101" s="6">
        <v>6.9</v>
      </c>
      <c r="J101" s="6">
        <v>0.6</v>
      </c>
      <c r="K101" s="6">
        <v>6.9</v>
      </c>
      <c r="L101" s="6">
        <v>10.3</v>
      </c>
      <c r="M101" s="6">
        <v>7.6</v>
      </c>
      <c r="N101" s="6">
        <v>16</v>
      </c>
      <c r="O101" s="6">
        <v>5.7</v>
      </c>
      <c r="P101" s="6">
        <v>10.199999999999999</v>
      </c>
    </row>
    <row r="102" spans="1:16" x14ac:dyDescent="0.25">
      <c r="A102" s="3" t="s">
        <v>70</v>
      </c>
      <c r="B102" s="6">
        <v>0</v>
      </c>
      <c r="C102" s="6">
        <v>0</v>
      </c>
      <c r="D102" s="6">
        <v>0</v>
      </c>
      <c r="E102" s="6">
        <v>0</v>
      </c>
      <c r="F102" s="6">
        <v>0</v>
      </c>
      <c r="G102" s="6">
        <v>0</v>
      </c>
      <c r="H102" s="6">
        <v>0</v>
      </c>
      <c r="I102" s="6">
        <v>0</v>
      </c>
      <c r="J102" s="6">
        <v>0</v>
      </c>
      <c r="K102" s="6">
        <v>0</v>
      </c>
      <c r="L102" s="6">
        <v>0</v>
      </c>
      <c r="M102" s="6">
        <v>0</v>
      </c>
      <c r="N102" s="6">
        <v>0</v>
      </c>
      <c r="O102" s="6">
        <v>0</v>
      </c>
      <c r="P102" s="6">
        <v>0</v>
      </c>
    </row>
    <row r="103" spans="1:16" x14ac:dyDescent="0.25">
      <c r="A103" s="3" t="s">
        <v>61</v>
      </c>
      <c r="B103" s="6">
        <v>99.9</v>
      </c>
      <c r="C103" s="6">
        <v>100</v>
      </c>
      <c r="D103" s="6">
        <v>99.9</v>
      </c>
      <c r="E103" s="6">
        <v>100.1</v>
      </c>
      <c r="F103" s="6">
        <v>100</v>
      </c>
      <c r="G103" s="6">
        <v>93.8</v>
      </c>
      <c r="H103" s="6">
        <v>83.4</v>
      </c>
      <c r="I103" s="6">
        <v>72.900000000000006</v>
      </c>
      <c r="J103" s="6">
        <v>75.2</v>
      </c>
      <c r="K103" s="6">
        <v>89.6</v>
      </c>
      <c r="L103" s="6">
        <v>106.4</v>
      </c>
      <c r="M103" s="6">
        <v>116.4</v>
      </c>
      <c r="N103" s="6">
        <v>127.1</v>
      </c>
      <c r="O103" s="6">
        <v>124.9</v>
      </c>
      <c r="P103" s="6">
        <v>110.3</v>
      </c>
    </row>
    <row r="105" spans="1:16" s="86" customFormat="1" ht="72.5" x14ac:dyDescent="0.35">
      <c r="A105" s="162" t="s">
        <v>1141</v>
      </c>
      <c r="B105" s="160"/>
    </row>
    <row r="106" spans="1:16" ht="14.5" x14ac:dyDescent="0.35">
      <c r="A106" s="163" t="s">
        <v>108</v>
      </c>
      <c r="B106" s="81"/>
      <c r="C106"/>
    </row>
    <row r="107" spans="1:16" ht="14.5" x14ac:dyDescent="0.35">
      <c r="A107" s="163" t="s">
        <v>139</v>
      </c>
      <c r="B107" s="75" t="s">
        <v>62</v>
      </c>
      <c r="C107"/>
    </row>
    <row r="108" spans="1:16" ht="14.5" x14ac:dyDescent="0.35">
      <c r="A108" s="19"/>
      <c r="B108" s="19"/>
      <c r="C108"/>
    </row>
    <row r="109" spans="1:16" ht="14.5" x14ac:dyDescent="0.35">
      <c r="A109" s="19" t="s">
        <v>801</v>
      </c>
      <c r="B109" s="20">
        <v>-54.23077</v>
      </c>
    </row>
    <row r="110" spans="1:16" ht="14.5" x14ac:dyDescent="0.35">
      <c r="A110" s="19" t="s">
        <v>802</v>
      </c>
      <c r="B110" s="20">
        <v>-47.926270000000002</v>
      </c>
    </row>
    <row r="111" spans="1:16" ht="14.5" x14ac:dyDescent="0.35">
      <c r="A111" s="19" t="s">
        <v>803</v>
      </c>
      <c r="B111" s="20">
        <v>-34.051499999999997</v>
      </c>
    </row>
    <row r="112" spans="1:16" ht="14.5" x14ac:dyDescent="0.35">
      <c r="A112" s="19" t="s">
        <v>804</v>
      </c>
      <c r="B112" s="20">
        <v>-52.196080000000002</v>
      </c>
    </row>
    <row r="113" spans="1:3" ht="14.5" x14ac:dyDescent="0.35">
      <c r="A113" s="19" t="s">
        <v>805</v>
      </c>
      <c r="B113" s="20">
        <v>-50.439019999999999</v>
      </c>
    </row>
    <row r="114" spans="1:3" ht="14.5" x14ac:dyDescent="0.35">
      <c r="A114" s="19" t="s">
        <v>76</v>
      </c>
      <c r="B114" s="20">
        <v>-39.543140000000001</v>
      </c>
    </row>
    <row r="115" spans="1:3" ht="14.5" x14ac:dyDescent="0.35">
      <c r="A115" s="19" t="s">
        <v>806</v>
      </c>
      <c r="B115" s="20">
        <v>-34.583329999999997</v>
      </c>
    </row>
    <row r="116" spans="1:3" ht="14.5" x14ac:dyDescent="0.35">
      <c r="A116" s="19" t="s">
        <v>78</v>
      </c>
      <c r="B116" s="20">
        <v>-40.539909999999999</v>
      </c>
    </row>
    <row r="117" spans="1:3" ht="14.5" x14ac:dyDescent="0.35">
      <c r="A117" s="19" t="s">
        <v>807</v>
      </c>
      <c r="B117" s="20">
        <v>-37.375</v>
      </c>
    </row>
    <row r="118" spans="1:3" ht="14.5" x14ac:dyDescent="0.35">
      <c r="A118" s="151" t="s">
        <v>809</v>
      </c>
      <c r="B118" s="20">
        <v>-43.431668888888886</v>
      </c>
    </row>
    <row r="119" spans="1:3" ht="14.5" x14ac:dyDescent="0.35">
      <c r="A119"/>
      <c r="B119" s="53"/>
      <c r="C119"/>
    </row>
    <row r="120" spans="1:3" ht="72.5" x14ac:dyDescent="0.35">
      <c r="A120" s="162" t="s">
        <v>1141</v>
      </c>
      <c r="B120" s="160"/>
      <c r="C120"/>
    </row>
    <row r="121" spans="1:3" ht="14.5" x14ac:dyDescent="0.35">
      <c r="A121" s="82" t="s">
        <v>106</v>
      </c>
      <c r="B121" s="150"/>
    </row>
    <row r="122" spans="1:3" ht="14.5" x14ac:dyDescent="0.35">
      <c r="A122" s="81" t="s">
        <v>139</v>
      </c>
      <c r="B122" s="150" t="s">
        <v>62</v>
      </c>
      <c r="C122"/>
    </row>
    <row r="123" spans="1:3" ht="14.5" x14ac:dyDescent="0.35">
      <c r="A123" s="19"/>
      <c r="B123" s="149"/>
    </row>
    <row r="124" spans="1:3" ht="14.5" x14ac:dyDescent="0.35">
      <c r="A124" s="19" t="s">
        <v>801</v>
      </c>
      <c r="B124" s="149">
        <v>30</v>
      </c>
    </row>
    <row r="125" spans="1:3" ht="14.5" x14ac:dyDescent="0.35">
      <c r="A125" s="19" t="s">
        <v>802</v>
      </c>
      <c r="B125" s="149">
        <v>50.333329999999997</v>
      </c>
    </row>
    <row r="126" spans="1:3" ht="14.5" x14ac:dyDescent="0.35">
      <c r="A126" s="19" t="s">
        <v>803</v>
      </c>
      <c r="B126" s="149">
        <v>22.584910000000001</v>
      </c>
    </row>
    <row r="127" spans="1:3" ht="14.5" x14ac:dyDescent="0.35">
      <c r="A127" s="19" t="s">
        <v>804</v>
      </c>
      <c r="B127" s="149">
        <v>22.25</v>
      </c>
    </row>
    <row r="128" spans="1:3" ht="14.5" x14ac:dyDescent="0.35">
      <c r="A128" s="19" t="s">
        <v>805</v>
      </c>
      <c r="B128" s="149">
        <v>31.66667</v>
      </c>
    </row>
    <row r="129" spans="1:2" ht="14.5" x14ac:dyDescent="0.35">
      <c r="A129" s="19" t="s">
        <v>76</v>
      </c>
      <c r="B129" s="149">
        <v>25.41667</v>
      </c>
    </row>
    <row r="130" spans="1:2" ht="14.5" x14ac:dyDescent="0.35">
      <c r="A130" s="19" t="s">
        <v>806</v>
      </c>
      <c r="B130" s="149" t="s">
        <v>70</v>
      </c>
    </row>
    <row r="131" spans="1:2" ht="14.5" x14ac:dyDescent="0.35">
      <c r="A131" s="19" t="s">
        <v>78</v>
      </c>
      <c r="B131" s="149">
        <v>21.6</v>
      </c>
    </row>
    <row r="132" spans="1:2" ht="14.5" x14ac:dyDescent="0.35">
      <c r="A132" s="19" t="s">
        <v>807</v>
      </c>
      <c r="B132" s="149" t="s">
        <v>70</v>
      </c>
    </row>
    <row r="133" spans="1:2" x14ac:dyDescent="0.25">
      <c r="A133" s="47" t="s">
        <v>809</v>
      </c>
      <c r="B133" s="48">
        <f>AVERAGE(B124:B132)</f>
        <v>29.121654285714289</v>
      </c>
    </row>
  </sheetData>
  <mergeCells count="11">
    <mergeCell ref="D3:R3"/>
    <mergeCell ref="B13:G13"/>
    <mergeCell ref="H13:S13"/>
    <mergeCell ref="B23:J23"/>
    <mergeCell ref="B44:V44"/>
    <mergeCell ref="B34:J34"/>
    <mergeCell ref="B56:C56"/>
    <mergeCell ref="B64:G64"/>
    <mergeCell ref="B74:M74"/>
    <mergeCell ref="B84:J84"/>
    <mergeCell ref="B95:P9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8383-E336-4589-BB73-2ACCD572685E}">
  <dimension ref="A1:AB477"/>
  <sheetViews>
    <sheetView workbookViewId="0">
      <selection activeCell="A10" sqref="A10"/>
    </sheetView>
  </sheetViews>
  <sheetFormatPr defaultColWidth="73" defaultRowHeight="12.5" x14ac:dyDescent="0.25"/>
  <cols>
    <col min="1" max="1" width="50.6328125" style="2" customWidth="1"/>
    <col min="2" max="2" width="14.1796875" style="2" customWidth="1"/>
    <col min="3" max="3" width="11" style="2" customWidth="1"/>
    <col min="4" max="4" width="11.36328125" style="2" customWidth="1"/>
    <col min="5" max="5" width="12.08984375" style="2" customWidth="1"/>
    <col min="6" max="6" width="10.36328125" style="2" customWidth="1"/>
    <col min="7" max="7" width="9.90625" style="2" customWidth="1"/>
    <col min="8" max="8" width="13.26953125" style="2" customWidth="1"/>
    <col min="9" max="9" width="10.36328125" style="2" customWidth="1"/>
    <col min="10" max="10" width="11.26953125" style="2" customWidth="1"/>
    <col min="11" max="11" width="15.54296875" style="2" customWidth="1"/>
    <col min="12" max="12" width="12.81640625" style="2" customWidth="1"/>
    <col min="13" max="13" width="9.36328125" style="2" customWidth="1"/>
    <col min="14" max="14" width="10.81640625" style="2" customWidth="1"/>
    <col min="15" max="15" width="13.36328125" style="2" customWidth="1"/>
    <col min="16" max="16" width="13.453125" style="2" customWidth="1"/>
    <col min="17" max="17" width="14.08984375" style="2" customWidth="1"/>
    <col min="18" max="18" width="11.7265625" style="2" customWidth="1"/>
    <col min="19" max="19" width="12.81640625" style="2" customWidth="1"/>
    <col min="20" max="20" width="12.1796875" style="2" customWidth="1"/>
    <col min="21" max="21" width="12.90625" style="2" customWidth="1"/>
    <col min="22" max="22" width="10" style="2" customWidth="1"/>
    <col min="23" max="23" width="12.6328125" style="2" customWidth="1"/>
    <col min="24" max="24" width="12.54296875" style="2" customWidth="1"/>
    <col min="25" max="25" width="7.81640625" style="2" customWidth="1"/>
    <col min="26" max="26" width="14.1796875" style="2" customWidth="1"/>
    <col min="27" max="27" width="10.90625" style="2" customWidth="1"/>
    <col min="28" max="28" width="11.36328125" style="2" customWidth="1"/>
    <col min="29" max="16384" width="73" style="2"/>
  </cols>
  <sheetData>
    <row r="1" spans="1:7" ht="15.5" x14ac:dyDescent="0.25">
      <c r="A1" s="62" t="s">
        <v>974</v>
      </c>
    </row>
    <row r="2" spans="1:7" ht="13" x14ac:dyDescent="0.25">
      <c r="A2" s="67"/>
    </row>
    <row r="3" spans="1:7" ht="13" x14ac:dyDescent="0.3">
      <c r="A3" s="94"/>
      <c r="B3" s="166" t="s">
        <v>335</v>
      </c>
      <c r="C3" s="166"/>
      <c r="D3" s="166"/>
      <c r="E3" s="166"/>
      <c r="F3" s="166"/>
      <c r="G3" s="166"/>
    </row>
    <row r="4" spans="1:7" ht="26" x14ac:dyDescent="0.3">
      <c r="A4" s="87" t="s">
        <v>1144</v>
      </c>
      <c r="B4" s="75" t="s">
        <v>140</v>
      </c>
      <c r="C4" s="75" t="s">
        <v>141</v>
      </c>
      <c r="D4" s="75" t="s">
        <v>142</v>
      </c>
      <c r="E4" s="75" t="s">
        <v>143</v>
      </c>
      <c r="F4" s="75" t="s">
        <v>144</v>
      </c>
      <c r="G4" s="75" t="s">
        <v>145</v>
      </c>
    </row>
    <row r="5" spans="1:7" x14ac:dyDescent="0.25">
      <c r="A5" s="3" t="s">
        <v>89</v>
      </c>
      <c r="B5" s="6">
        <v>95.4</v>
      </c>
      <c r="C5" s="6">
        <v>88.3</v>
      </c>
      <c r="D5" s="6">
        <v>95.7</v>
      </c>
      <c r="E5" s="6">
        <v>87.4</v>
      </c>
      <c r="F5" s="6">
        <v>96.7</v>
      </c>
      <c r="G5" s="6">
        <v>89.3</v>
      </c>
    </row>
    <row r="6" spans="1:7" x14ac:dyDescent="0.25">
      <c r="A6" s="3" t="s">
        <v>90</v>
      </c>
      <c r="B6" s="6">
        <v>2.7</v>
      </c>
      <c r="C6" s="6">
        <v>7.7</v>
      </c>
      <c r="D6" s="6">
        <v>2.1</v>
      </c>
      <c r="E6" s="6">
        <v>6.9</v>
      </c>
      <c r="F6" s="6">
        <v>3</v>
      </c>
      <c r="G6" s="6">
        <v>8.5</v>
      </c>
    </row>
    <row r="7" spans="1:7" x14ac:dyDescent="0.25">
      <c r="A7" s="3" t="s">
        <v>104</v>
      </c>
      <c r="B7" s="6">
        <v>1.8</v>
      </c>
      <c r="C7" s="6">
        <v>3.9</v>
      </c>
      <c r="D7" s="6">
        <v>1</v>
      </c>
      <c r="E7" s="6">
        <v>3.4</v>
      </c>
      <c r="F7" s="6">
        <v>1.6</v>
      </c>
      <c r="G7" s="6">
        <v>4.5</v>
      </c>
    </row>
    <row r="8" spans="1:7" x14ac:dyDescent="0.25">
      <c r="A8" s="3" t="s">
        <v>70</v>
      </c>
      <c r="B8" s="6">
        <v>0</v>
      </c>
      <c r="C8" s="6">
        <v>0</v>
      </c>
      <c r="D8" s="6">
        <v>0</v>
      </c>
      <c r="E8" s="6">
        <v>0</v>
      </c>
      <c r="F8" s="6">
        <v>0</v>
      </c>
      <c r="G8" s="6">
        <v>0</v>
      </c>
    </row>
    <row r="9" spans="1:7" x14ac:dyDescent="0.25">
      <c r="A9" s="3" t="s">
        <v>61</v>
      </c>
      <c r="B9" s="6">
        <v>100</v>
      </c>
      <c r="C9" s="6">
        <v>99.9</v>
      </c>
      <c r="D9" s="6">
        <v>98.8</v>
      </c>
      <c r="E9" s="6">
        <v>97.7</v>
      </c>
      <c r="F9" s="6">
        <v>101.3</v>
      </c>
      <c r="G9" s="6">
        <v>102.3</v>
      </c>
    </row>
    <row r="10" spans="1:7" x14ac:dyDescent="0.25">
      <c r="A10" s="10"/>
      <c r="B10" s="11"/>
      <c r="C10" s="11"/>
      <c r="D10" s="11"/>
      <c r="E10" s="11"/>
      <c r="F10" s="11"/>
      <c r="G10" s="11"/>
    </row>
    <row r="11" spans="1:7" ht="13" x14ac:dyDescent="0.3">
      <c r="A11" s="77"/>
      <c r="B11" s="166" t="s">
        <v>335</v>
      </c>
      <c r="C11" s="166"/>
      <c r="D11" s="166"/>
      <c r="E11" s="166"/>
      <c r="F11" s="166"/>
      <c r="G11" s="166"/>
    </row>
    <row r="12" spans="1:7" ht="26" x14ac:dyDescent="0.3">
      <c r="A12" s="87" t="s">
        <v>1143</v>
      </c>
      <c r="B12" s="75" t="s">
        <v>140</v>
      </c>
      <c r="C12" s="75" t="s">
        <v>141</v>
      </c>
      <c r="D12" s="75" t="s">
        <v>142</v>
      </c>
      <c r="E12" s="75" t="s">
        <v>143</v>
      </c>
      <c r="F12" s="75" t="s">
        <v>144</v>
      </c>
      <c r="G12" s="75" t="s">
        <v>145</v>
      </c>
    </row>
    <row r="13" spans="1:7" x14ac:dyDescent="0.25">
      <c r="A13" s="3" t="s">
        <v>89</v>
      </c>
      <c r="B13" s="6">
        <v>94.6</v>
      </c>
      <c r="C13" s="6">
        <v>88.4</v>
      </c>
      <c r="D13" s="6">
        <v>94</v>
      </c>
      <c r="E13" s="6">
        <v>87.6</v>
      </c>
      <c r="F13" s="6">
        <v>95.3</v>
      </c>
      <c r="G13" s="6">
        <v>89.4</v>
      </c>
    </row>
    <row r="14" spans="1:7" x14ac:dyDescent="0.25">
      <c r="A14" s="3" t="s">
        <v>90</v>
      </c>
      <c r="B14" s="6">
        <v>4</v>
      </c>
      <c r="C14" s="6">
        <v>8</v>
      </c>
      <c r="D14" s="6">
        <v>3.5</v>
      </c>
      <c r="E14" s="6">
        <v>7.2</v>
      </c>
      <c r="F14" s="6">
        <v>4.5999999999999996</v>
      </c>
      <c r="G14" s="6">
        <v>8.8000000000000007</v>
      </c>
    </row>
    <row r="15" spans="1:7" x14ac:dyDescent="0.25">
      <c r="A15" s="3" t="s">
        <v>104</v>
      </c>
      <c r="B15" s="6">
        <v>1.4</v>
      </c>
      <c r="C15" s="6">
        <v>3.6</v>
      </c>
      <c r="D15" s="6">
        <v>1</v>
      </c>
      <c r="E15" s="6">
        <v>3</v>
      </c>
      <c r="F15" s="6">
        <v>1.7</v>
      </c>
      <c r="G15" s="6">
        <v>4.0999999999999996</v>
      </c>
    </row>
    <row r="16" spans="1:7" x14ac:dyDescent="0.25">
      <c r="A16" s="3" t="s">
        <v>70</v>
      </c>
      <c r="B16" s="6">
        <v>0</v>
      </c>
      <c r="C16" s="6">
        <v>0</v>
      </c>
      <c r="D16" s="6">
        <v>0</v>
      </c>
      <c r="E16" s="6">
        <v>0</v>
      </c>
      <c r="F16" s="6">
        <v>0</v>
      </c>
      <c r="G16" s="6">
        <v>0</v>
      </c>
    </row>
    <row r="17" spans="1:28" x14ac:dyDescent="0.25">
      <c r="A17" s="3" t="s">
        <v>61</v>
      </c>
      <c r="B17" s="6">
        <v>100</v>
      </c>
      <c r="C17" s="6">
        <v>100</v>
      </c>
      <c r="D17" s="6">
        <v>98.5</v>
      </c>
      <c r="E17" s="6">
        <v>97.8</v>
      </c>
      <c r="F17" s="6">
        <v>101.6</v>
      </c>
      <c r="G17" s="6">
        <v>102.3</v>
      </c>
    </row>
    <row r="18" spans="1:28" x14ac:dyDescent="0.25">
      <c r="A18" s="1"/>
    </row>
    <row r="19" spans="1:28" ht="13" x14ac:dyDescent="0.3">
      <c r="A19" s="87"/>
      <c r="B19" s="166" t="s">
        <v>335</v>
      </c>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row>
    <row r="20" spans="1:28" ht="37" customHeight="1" x14ac:dyDescent="0.3">
      <c r="A20" s="23" t="s">
        <v>1144</v>
      </c>
      <c r="B20" s="75" t="s">
        <v>190</v>
      </c>
      <c r="C20" s="75" t="s">
        <v>191</v>
      </c>
      <c r="D20" s="75" t="s">
        <v>192</v>
      </c>
      <c r="E20" s="75" t="s">
        <v>193</v>
      </c>
      <c r="F20" s="75" t="s">
        <v>194</v>
      </c>
      <c r="G20" s="75" t="s">
        <v>195</v>
      </c>
      <c r="H20" s="75" t="s">
        <v>196</v>
      </c>
      <c r="I20" s="75" t="s">
        <v>197</v>
      </c>
      <c r="J20" s="75" t="s">
        <v>198</v>
      </c>
      <c r="K20" s="75" t="s">
        <v>199</v>
      </c>
      <c r="L20" s="75" t="s">
        <v>200</v>
      </c>
      <c r="M20" s="75" t="s">
        <v>201</v>
      </c>
      <c r="N20" s="75" t="s">
        <v>202</v>
      </c>
      <c r="O20" s="75" t="s">
        <v>203</v>
      </c>
      <c r="P20" s="75" t="s">
        <v>204</v>
      </c>
      <c r="Q20" s="75" t="s">
        <v>205</v>
      </c>
      <c r="R20" s="75" t="s">
        <v>206</v>
      </c>
      <c r="S20" s="75" t="s">
        <v>207</v>
      </c>
      <c r="T20" s="75" t="s">
        <v>208</v>
      </c>
      <c r="U20" s="75" t="s">
        <v>209</v>
      </c>
      <c r="V20" s="75" t="s">
        <v>210</v>
      </c>
      <c r="W20" s="75" t="s">
        <v>211</v>
      </c>
      <c r="X20" s="75" t="s">
        <v>212</v>
      </c>
      <c r="Y20" s="75" t="s">
        <v>213</v>
      </c>
      <c r="Z20" s="75" t="s">
        <v>214</v>
      </c>
      <c r="AA20" s="75" t="s">
        <v>215</v>
      </c>
      <c r="AB20" s="75" t="s">
        <v>216</v>
      </c>
    </row>
    <row r="21" spans="1:28" x14ac:dyDescent="0.25">
      <c r="A21" s="3" t="s">
        <v>89</v>
      </c>
      <c r="B21" s="6">
        <v>87.8</v>
      </c>
      <c r="C21" s="6">
        <v>95.3</v>
      </c>
      <c r="D21" s="6">
        <v>88.4</v>
      </c>
      <c r="E21" s="6">
        <v>70.599999999999994</v>
      </c>
      <c r="F21" s="6">
        <v>93.6</v>
      </c>
      <c r="G21" s="6">
        <v>96.1</v>
      </c>
      <c r="H21" s="6">
        <v>98</v>
      </c>
      <c r="I21" s="6">
        <v>97.4</v>
      </c>
      <c r="J21" s="6">
        <v>100</v>
      </c>
      <c r="K21" s="6">
        <v>77.8</v>
      </c>
      <c r="L21" s="6">
        <v>93.9</v>
      </c>
      <c r="M21" s="6">
        <v>87.3</v>
      </c>
      <c r="N21" s="6">
        <v>66.400000000000006</v>
      </c>
      <c r="O21" s="6">
        <v>90.4</v>
      </c>
      <c r="P21" s="6">
        <v>95.5</v>
      </c>
      <c r="Q21" s="6">
        <v>94.2</v>
      </c>
      <c r="R21" s="6">
        <v>95.8</v>
      </c>
      <c r="S21" s="6">
        <v>100</v>
      </c>
      <c r="T21" s="6">
        <v>97.8</v>
      </c>
      <c r="U21" s="6">
        <v>96.7</v>
      </c>
      <c r="V21" s="6">
        <v>89.6</v>
      </c>
      <c r="W21" s="6">
        <v>74.8</v>
      </c>
      <c r="X21" s="6">
        <v>96.7</v>
      </c>
      <c r="Y21" s="6">
        <v>96.6</v>
      </c>
      <c r="Z21" s="6">
        <v>101.8</v>
      </c>
      <c r="AA21" s="6">
        <v>99</v>
      </c>
      <c r="AB21" s="6">
        <v>100</v>
      </c>
    </row>
    <row r="22" spans="1:28" x14ac:dyDescent="0.25">
      <c r="A22" s="3" t="s">
        <v>90</v>
      </c>
      <c r="B22" s="6">
        <v>9.8000000000000007</v>
      </c>
      <c r="C22" s="6">
        <v>3.8</v>
      </c>
      <c r="D22" s="6">
        <v>6.8</v>
      </c>
      <c r="E22" s="6">
        <v>22.9</v>
      </c>
      <c r="F22" s="6">
        <v>5.2</v>
      </c>
      <c r="G22" s="6">
        <v>2.6</v>
      </c>
      <c r="H22" s="6">
        <v>2</v>
      </c>
      <c r="I22" s="6">
        <v>2.1</v>
      </c>
      <c r="J22" s="6" t="s">
        <v>70</v>
      </c>
      <c r="K22" s="6">
        <v>0.7</v>
      </c>
      <c r="L22" s="6">
        <v>2.5</v>
      </c>
      <c r="M22" s="6">
        <v>5.9</v>
      </c>
      <c r="N22" s="6">
        <v>19.100000000000001</v>
      </c>
      <c r="O22" s="6">
        <v>2.2999999999999998</v>
      </c>
      <c r="P22" s="6">
        <v>2.1</v>
      </c>
      <c r="Q22" s="6">
        <v>-1.8</v>
      </c>
      <c r="R22" s="6">
        <v>0.6</v>
      </c>
      <c r="S22" s="6" t="s">
        <v>70</v>
      </c>
      <c r="T22" s="6">
        <v>18.8</v>
      </c>
      <c r="U22" s="6">
        <v>5.0999999999999996</v>
      </c>
      <c r="V22" s="6">
        <v>7.7</v>
      </c>
      <c r="W22" s="6">
        <v>26.8</v>
      </c>
      <c r="X22" s="6">
        <v>8</v>
      </c>
      <c r="Y22" s="6">
        <v>3</v>
      </c>
      <c r="Z22" s="6">
        <v>5.8</v>
      </c>
      <c r="AA22" s="6">
        <v>3.5</v>
      </c>
      <c r="AB22" s="6" t="s">
        <v>70</v>
      </c>
    </row>
    <row r="23" spans="1:28" x14ac:dyDescent="0.25">
      <c r="A23" s="3" t="s">
        <v>104</v>
      </c>
      <c r="B23" s="6">
        <v>2.4</v>
      </c>
      <c r="C23" s="6">
        <v>0.9</v>
      </c>
      <c r="D23" s="6">
        <v>4.8</v>
      </c>
      <c r="E23" s="6">
        <v>6.5</v>
      </c>
      <c r="F23" s="6">
        <v>1.3</v>
      </c>
      <c r="G23" s="6">
        <v>1.4</v>
      </c>
      <c r="H23" s="6" t="s">
        <v>70</v>
      </c>
      <c r="I23" s="6">
        <v>0.5</v>
      </c>
      <c r="J23" s="6" t="s">
        <v>70</v>
      </c>
      <c r="K23" s="6">
        <v>-2.2999999999999998</v>
      </c>
      <c r="L23" s="6">
        <v>0.3</v>
      </c>
      <c r="M23" s="6">
        <v>4</v>
      </c>
      <c r="N23" s="6">
        <v>4.2</v>
      </c>
      <c r="O23" s="6">
        <v>-0.2</v>
      </c>
      <c r="P23" s="6">
        <v>1</v>
      </c>
      <c r="Q23" s="6" t="s">
        <v>70</v>
      </c>
      <c r="R23" s="6">
        <v>-0.2</v>
      </c>
      <c r="S23" s="6" t="s">
        <v>70</v>
      </c>
      <c r="T23" s="6">
        <v>7.2</v>
      </c>
      <c r="U23" s="6">
        <v>1.6</v>
      </c>
      <c r="V23" s="6">
        <v>5.6</v>
      </c>
      <c r="W23" s="6">
        <v>8.6999999999999993</v>
      </c>
      <c r="X23" s="6">
        <v>2.7</v>
      </c>
      <c r="Y23" s="6">
        <v>1.7</v>
      </c>
      <c r="Z23" s="6" t="s">
        <v>70</v>
      </c>
      <c r="AA23" s="6">
        <v>1.2</v>
      </c>
      <c r="AB23" s="6" t="s">
        <v>70</v>
      </c>
    </row>
    <row r="24" spans="1:28" x14ac:dyDescent="0.25">
      <c r="A24" s="3" t="s">
        <v>70</v>
      </c>
      <c r="B24" s="6" t="s">
        <v>70</v>
      </c>
      <c r="C24" s="6">
        <v>0</v>
      </c>
      <c r="D24" s="6">
        <v>0</v>
      </c>
      <c r="E24" s="6">
        <v>0</v>
      </c>
      <c r="F24" s="6">
        <v>0</v>
      </c>
      <c r="G24" s="6">
        <v>0</v>
      </c>
      <c r="H24" s="6">
        <v>0</v>
      </c>
      <c r="I24" s="6">
        <v>0</v>
      </c>
      <c r="J24" s="6" t="s">
        <v>70</v>
      </c>
      <c r="K24" s="6" t="s">
        <v>70</v>
      </c>
      <c r="L24" s="6">
        <v>0</v>
      </c>
      <c r="M24" s="6">
        <v>0</v>
      </c>
      <c r="N24" s="6">
        <v>0</v>
      </c>
      <c r="O24" s="6">
        <v>0</v>
      </c>
      <c r="P24" s="6">
        <v>0</v>
      </c>
      <c r="Q24" s="6">
        <v>0</v>
      </c>
      <c r="R24" s="6">
        <v>0</v>
      </c>
      <c r="S24" s="6" t="s">
        <v>70</v>
      </c>
      <c r="T24" s="6" t="s">
        <v>70</v>
      </c>
      <c r="U24" s="6">
        <v>0</v>
      </c>
      <c r="V24" s="6">
        <v>0</v>
      </c>
      <c r="W24" s="6">
        <v>0</v>
      </c>
      <c r="X24" s="6">
        <v>0</v>
      </c>
      <c r="Y24" s="6">
        <v>0</v>
      </c>
      <c r="Z24" s="6">
        <v>0</v>
      </c>
      <c r="AA24" s="6">
        <v>0</v>
      </c>
      <c r="AB24" s="6" t="s">
        <v>70</v>
      </c>
    </row>
    <row r="25" spans="1:28" x14ac:dyDescent="0.25">
      <c r="A25" s="3" t="s">
        <v>61</v>
      </c>
      <c r="B25" s="6">
        <v>100</v>
      </c>
      <c r="C25" s="6">
        <v>100</v>
      </c>
      <c r="D25" s="6">
        <v>100</v>
      </c>
      <c r="E25" s="6">
        <v>100</v>
      </c>
      <c r="F25" s="6">
        <v>100.1</v>
      </c>
      <c r="G25" s="6">
        <v>100.1</v>
      </c>
      <c r="H25" s="6">
        <v>100</v>
      </c>
      <c r="I25" s="6">
        <v>100</v>
      </c>
      <c r="J25" s="6">
        <v>100</v>
      </c>
      <c r="K25" s="6">
        <v>76.2</v>
      </c>
      <c r="L25" s="6">
        <v>96.7</v>
      </c>
      <c r="M25" s="6">
        <v>97.2</v>
      </c>
      <c r="N25" s="6">
        <v>89.7</v>
      </c>
      <c r="O25" s="6">
        <v>92.5</v>
      </c>
      <c r="P25" s="6">
        <v>98.6</v>
      </c>
      <c r="Q25" s="6">
        <v>92.4</v>
      </c>
      <c r="R25" s="6">
        <v>96.2</v>
      </c>
      <c r="S25" s="6">
        <v>100</v>
      </c>
      <c r="T25" s="6">
        <v>123.8</v>
      </c>
      <c r="U25" s="6">
        <v>103.4</v>
      </c>
      <c r="V25" s="6">
        <v>102.9</v>
      </c>
      <c r="W25" s="6">
        <v>110.3</v>
      </c>
      <c r="X25" s="6">
        <v>107.4</v>
      </c>
      <c r="Y25" s="6">
        <v>101.3</v>
      </c>
      <c r="Z25" s="6">
        <v>107.6</v>
      </c>
      <c r="AA25" s="6">
        <v>103.7</v>
      </c>
      <c r="AB25" s="6">
        <v>100</v>
      </c>
    </row>
    <row r="26" spans="1:28" x14ac:dyDescent="0.25">
      <c r="A26" s="10"/>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3" x14ac:dyDescent="0.3">
      <c r="A27" s="87"/>
      <c r="B27" s="166" t="s">
        <v>335</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row>
    <row r="28" spans="1:28" ht="52" x14ac:dyDescent="0.3">
      <c r="A28" s="23" t="s">
        <v>1143</v>
      </c>
      <c r="B28" s="75" t="s">
        <v>190</v>
      </c>
      <c r="C28" s="75" t="s">
        <v>191</v>
      </c>
      <c r="D28" s="75" t="s">
        <v>192</v>
      </c>
      <c r="E28" s="75" t="s">
        <v>193</v>
      </c>
      <c r="F28" s="75" t="s">
        <v>194</v>
      </c>
      <c r="G28" s="75" t="s">
        <v>195</v>
      </c>
      <c r="H28" s="75" t="s">
        <v>196</v>
      </c>
      <c r="I28" s="75" t="s">
        <v>197</v>
      </c>
      <c r="J28" s="75" t="s">
        <v>198</v>
      </c>
      <c r="K28" s="75" t="s">
        <v>199</v>
      </c>
      <c r="L28" s="75" t="s">
        <v>200</v>
      </c>
      <c r="M28" s="75" t="s">
        <v>201</v>
      </c>
      <c r="N28" s="75" t="s">
        <v>202</v>
      </c>
      <c r="O28" s="75" t="s">
        <v>203</v>
      </c>
      <c r="P28" s="75" t="s">
        <v>204</v>
      </c>
      <c r="Q28" s="75" t="s">
        <v>205</v>
      </c>
      <c r="R28" s="75" t="s">
        <v>206</v>
      </c>
      <c r="S28" s="75" t="s">
        <v>207</v>
      </c>
      <c r="T28" s="75" t="s">
        <v>208</v>
      </c>
      <c r="U28" s="75" t="s">
        <v>209</v>
      </c>
      <c r="V28" s="75" t="s">
        <v>210</v>
      </c>
      <c r="W28" s="75" t="s">
        <v>211</v>
      </c>
      <c r="X28" s="75" t="s">
        <v>212</v>
      </c>
      <c r="Y28" s="75" t="s">
        <v>213</v>
      </c>
      <c r="Z28" s="75" t="s">
        <v>214</v>
      </c>
      <c r="AA28" s="75" t="s">
        <v>215</v>
      </c>
      <c r="AB28" s="75" t="s">
        <v>216</v>
      </c>
    </row>
    <row r="29" spans="1:28" x14ac:dyDescent="0.25">
      <c r="A29" s="3" t="s">
        <v>89</v>
      </c>
      <c r="B29" s="6">
        <v>87.8</v>
      </c>
      <c r="C29" s="6">
        <v>95.6</v>
      </c>
      <c r="D29" s="6">
        <v>88.2</v>
      </c>
      <c r="E29" s="6">
        <v>73.7</v>
      </c>
      <c r="F29" s="6">
        <v>93.6</v>
      </c>
      <c r="G29" s="6">
        <v>94.6</v>
      </c>
      <c r="H29" s="6">
        <v>94.1</v>
      </c>
      <c r="I29" s="6">
        <v>94.6</v>
      </c>
      <c r="J29" s="6">
        <v>93.5</v>
      </c>
      <c r="K29" s="6">
        <v>77.8</v>
      </c>
      <c r="L29" s="6">
        <v>94.3</v>
      </c>
      <c r="M29" s="6">
        <v>87</v>
      </c>
      <c r="N29" s="6">
        <v>69.599999999999994</v>
      </c>
      <c r="O29" s="6">
        <v>90.4</v>
      </c>
      <c r="P29" s="6">
        <v>94</v>
      </c>
      <c r="Q29" s="6">
        <v>87.7</v>
      </c>
      <c r="R29" s="6">
        <v>92.3</v>
      </c>
      <c r="S29" s="6">
        <v>84.9</v>
      </c>
      <c r="T29" s="6">
        <v>97.8</v>
      </c>
      <c r="U29" s="6">
        <v>97</v>
      </c>
      <c r="V29" s="6">
        <v>89.4</v>
      </c>
      <c r="W29" s="6">
        <v>77.8</v>
      </c>
      <c r="X29" s="6">
        <v>96.7</v>
      </c>
      <c r="Y29" s="6">
        <v>95.3</v>
      </c>
      <c r="Z29" s="6">
        <v>100.6</v>
      </c>
      <c r="AA29" s="6">
        <v>96.8</v>
      </c>
      <c r="AB29" s="6">
        <v>102.2</v>
      </c>
    </row>
    <row r="30" spans="1:28" x14ac:dyDescent="0.25">
      <c r="A30" s="3" t="s">
        <v>90</v>
      </c>
      <c r="B30" s="6">
        <v>9.8000000000000007</v>
      </c>
      <c r="C30" s="6">
        <v>3.1</v>
      </c>
      <c r="D30" s="6">
        <v>7.8</v>
      </c>
      <c r="E30" s="6">
        <v>20.3</v>
      </c>
      <c r="F30" s="6">
        <v>5.2</v>
      </c>
      <c r="G30" s="6">
        <v>3.9</v>
      </c>
      <c r="H30" s="6">
        <v>5.9</v>
      </c>
      <c r="I30" s="6">
        <v>4.9000000000000004</v>
      </c>
      <c r="J30" s="6">
        <v>3.2</v>
      </c>
      <c r="K30" s="6">
        <v>0.7</v>
      </c>
      <c r="L30" s="6">
        <v>1.9</v>
      </c>
      <c r="M30" s="6">
        <v>6.8</v>
      </c>
      <c r="N30" s="6">
        <v>16.5</v>
      </c>
      <c r="O30" s="6">
        <v>2.2999999999999998</v>
      </c>
      <c r="P30" s="6">
        <v>3.4</v>
      </c>
      <c r="Q30" s="6">
        <v>-0.6</v>
      </c>
      <c r="R30" s="6">
        <v>2.8</v>
      </c>
      <c r="S30" s="6">
        <v>-3</v>
      </c>
      <c r="T30" s="6">
        <v>18.8</v>
      </c>
      <c r="U30" s="6">
        <v>4.2</v>
      </c>
      <c r="V30" s="6">
        <v>8.8000000000000007</v>
      </c>
      <c r="W30" s="6">
        <v>24</v>
      </c>
      <c r="X30" s="6">
        <v>8</v>
      </c>
      <c r="Y30" s="6">
        <v>4.5</v>
      </c>
      <c r="Z30" s="6">
        <v>12.3</v>
      </c>
      <c r="AA30" s="6">
        <v>7.1</v>
      </c>
      <c r="AB30" s="6">
        <v>9.4</v>
      </c>
    </row>
    <row r="31" spans="1:28" x14ac:dyDescent="0.25">
      <c r="A31" s="3" t="s">
        <v>104</v>
      </c>
      <c r="B31" s="6">
        <v>2.4</v>
      </c>
      <c r="C31" s="6">
        <v>1.3</v>
      </c>
      <c r="D31" s="6">
        <v>4.0999999999999996</v>
      </c>
      <c r="E31" s="6">
        <v>6</v>
      </c>
      <c r="F31" s="6">
        <v>1.3</v>
      </c>
      <c r="G31" s="6">
        <v>1.4</v>
      </c>
      <c r="H31" s="6" t="s">
        <v>70</v>
      </c>
      <c r="I31" s="6">
        <v>0.5</v>
      </c>
      <c r="J31" s="6">
        <v>3.2</v>
      </c>
      <c r="K31" s="6">
        <v>-2.2999999999999998</v>
      </c>
      <c r="L31" s="6">
        <v>0.5</v>
      </c>
      <c r="M31" s="6">
        <v>3.3</v>
      </c>
      <c r="N31" s="6">
        <v>3.8</v>
      </c>
      <c r="O31" s="6">
        <v>-0.2</v>
      </c>
      <c r="P31" s="6">
        <v>1.1000000000000001</v>
      </c>
      <c r="Q31" s="6" t="s">
        <v>70</v>
      </c>
      <c r="R31" s="6">
        <v>-0.2</v>
      </c>
      <c r="S31" s="6">
        <v>-3</v>
      </c>
      <c r="T31" s="6">
        <v>7.2</v>
      </c>
      <c r="U31" s="6">
        <v>2.1</v>
      </c>
      <c r="V31" s="6">
        <v>4.8</v>
      </c>
      <c r="W31" s="6">
        <v>8.1999999999999993</v>
      </c>
      <c r="X31" s="6">
        <v>2.7</v>
      </c>
      <c r="Y31" s="6">
        <v>1.8</v>
      </c>
      <c r="Z31" s="6" t="s">
        <v>70</v>
      </c>
      <c r="AA31" s="6">
        <v>1.2</v>
      </c>
      <c r="AB31" s="6">
        <v>9.4</v>
      </c>
    </row>
    <row r="32" spans="1:28" x14ac:dyDescent="0.25">
      <c r="A32" s="3" t="s">
        <v>70</v>
      </c>
      <c r="B32" s="6" t="s">
        <v>70</v>
      </c>
      <c r="C32" s="6">
        <v>0</v>
      </c>
      <c r="D32" s="6">
        <v>0</v>
      </c>
      <c r="E32" s="6">
        <v>0</v>
      </c>
      <c r="F32" s="6">
        <v>0</v>
      </c>
      <c r="G32" s="6">
        <v>0</v>
      </c>
      <c r="H32" s="6">
        <v>0</v>
      </c>
      <c r="I32" s="6">
        <v>0</v>
      </c>
      <c r="J32" s="6" t="s">
        <v>70</v>
      </c>
      <c r="K32" s="6" t="s">
        <v>70</v>
      </c>
      <c r="L32" s="6">
        <v>0</v>
      </c>
      <c r="M32" s="6">
        <v>0</v>
      </c>
      <c r="N32" s="6">
        <v>0</v>
      </c>
      <c r="O32" s="6">
        <v>0</v>
      </c>
      <c r="P32" s="6">
        <v>0</v>
      </c>
      <c r="Q32" s="6">
        <v>0</v>
      </c>
      <c r="R32" s="6">
        <v>0</v>
      </c>
      <c r="S32" s="6" t="s">
        <v>70</v>
      </c>
      <c r="T32" s="6" t="s">
        <v>70</v>
      </c>
      <c r="U32" s="6">
        <v>0</v>
      </c>
      <c r="V32" s="6">
        <v>0</v>
      </c>
      <c r="W32" s="6">
        <v>0</v>
      </c>
      <c r="X32" s="6">
        <v>0</v>
      </c>
      <c r="Y32" s="6">
        <v>0</v>
      </c>
      <c r="Z32" s="6">
        <v>0</v>
      </c>
      <c r="AA32" s="6">
        <v>0</v>
      </c>
      <c r="AB32" s="6" t="s">
        <v>70</v>
      </c>
    </row>
    <row r="33" spans="1:28" x14ac:dyDescent="0.25">
      <c r="A33" s="3" t="s">
        <v>61</v>
      </c>
      <c r="B33" s="6">
        <v>100</v>
      </c>
      <c r="C33" s="6">
        <v>100</v>
      </c>
      <c r="D33" s="6">
        <v>100.1</v>
      </c>
      <c r="E33" s="6">
        <v>100</v>
      </c>
      <c r="F33" s="6">
        <v>100.1</v>
      </c>
      <c r="G33" s="6">
        <v>99.9</v>
      </c>
      <c r="H33" s="6">
        <v>100</v>
      </c>
      <c r="I33" s="6">
        <v>100</v>
      </c>
      <c r="J33" s="6">
        <v>99.9</v>
      </c>
      <c r="K33" s="6">
        <v>76.2</v>
      </c>
      <c r="L33" s="6">
        <v>96.7</v>
      </c>
      <c r="M33" s="6">
        <v>97.1</v>
      </c>
      <c r="N33" s="6">
        <v>89.9</v>
      </c>
      <c r="O33" s="6">
        <v>92.5</v>
      </c>
      <c r="P33" s="6">
        <v>98.5</v>
      </c>
      <c r="Q33" s="6">
        <v>87.1</v>
      </c>
      <c r="R33" s="6">
        <v>94.9</v>
      </c>
      <c r="S33" s="6">
        <v>78.900000000000006</v>
      </c>
      <c r="T33" s="6">
        <v>123.8</v>
      </c>
      <c r="U33" s="6">
        <v>103.3</v>
      </c>
      <c r="V33" s="6">
        <v>103</v>
      </c>
      <c r="W33" s="6">
        <v>110</v>
      </c>
      <c r="X33" s="6">
        <v>107.4</v>
      </c>
      <c r="Y33" s="6">
        <v>101.6</v>
      </c>
      <c r="Z33" s="6">
        <v>112.9</v>
      </c>
      <c r="AA33" s="6">
        <v>105.1</v>
      </c>
      <c r="AB33" s="6">
        <v>121</v>
      </c>
    </row>
    <row r="34" spans="1:28" x14ac:dyDescent="0.25">
      <c r="A34" s="10"/>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x14ac:dyDescent="0.25">
      <c r="A35" s="1"/>
    </row>
    <row r="36" spans="1:28" ht="13" x14ac:dyDescent="0.3">
      <c r="A36" s="76"/>
      <c r="B36" s="168" t="s">
        <v>335</v>
      </c>
      <c r="C36" s="169"/>
      <c r="D36" s="169"/>
      <c r="E36" s="169"/>
      <c r="F36" s="169"/>
      <c r="G36" s="169"/>
      <c r="H36" s="169"/>
      <c r="I36" s="169"/>
      <c r="J36" s="170"/>
    </row>
    <row r="37" spans="1:28" ht="39" x14ac:dyDescent="0.3">
      <c r="A37" s="23" t="s">
        <v>1145</v>
      </c>
      <c r="B37" s="75" t="s">
        <v>179</v>
      </c>
      <c r="C37" s="75" t="s">
        <v>461</v>
      </c>
      <c r="D37" s="75" t="s">
        <v>117</v>
      </c>
      <c r="E37" s="75" t="s">
        <v>180</v>
      </c>
      <c r="F37" s="75" t="s">
        <v>462</v>
      </c>
      <c r="G37" s="75" t="s">
        <v>121</v>
      </c>
      <c r="H37" s="75" t="s">
        <v>181</v>
      </c>
      <c r="I37" s="75" t="s">
        <v>463</v>
      </c>
      <c r="J37" s="75" t="s">
        <v>125</v>
      </c>
    </row>
    <row r="38" spans="1:28" x14ac:dyDescent="0.25">
      <c r="A38" s="3" t="s">
        <v>89</v>
      </c>
      <c r="B38" s="6">
        <v>91.8</v>
      </c>
      <c r="C38" s="6">
        <v>92.1</v>
      </c>
      <c r="D38" s="6">
        <v>89.8</v>
      </c>
      <c r="E38" s="6">
        <v>91</v>
      </c>
      <c r="F38" s="6">
        <v>90.6</v>
      </c>
      <c r="G38" s="6">
        <v>88.5</v>
      </c>
      <c r="H38" s="6">
        <v>92.6</v>
      </c>
      <c r="I38" s="6">
        <v>93.5</v>
      </c>
      <c r="J38" s="6">
        <v>91.1</v>
      </c>
    </row>
    <row r="39" spans="1:28" x14ac:dyDescent="0.25">
      <c r="A39" s="3" t="s">
        <v>90</v>
      </c>
      <c r="B39" s="6">
        <v>6</v>
      </c>
      <c r="C39" s="6">
        <v>3.6</v>
      </c>
      <c r="D39" s="6">
        <v>6.6</v>
      </c>
      <c r="E39" s="6">
        <v>5.3</v>
      </c>
      <c r="F39" s="6">
        <v>2.7</v>
      </c>
      <c r="G39" s="6">
        <v>5.5</v>
      </c>
      <c r="H39" s="6">
        <v>6.6</v>
      </c>
      <c r="I39" s="6">
        <v>4.5999999999999996</v>
      </c>
      <c r="J39" s="6">
        <v>7.6</v>
      </c>
    </row>
    <row r="40" spans="1:28" x14ac:dyDescent="0.25">
      <c r="A40" s="3" t="s">
        <v>104</v>
      </c>
      <c r="B40" s="6">
        <v>2.2000000000000002</v>
      </c>
      <c r="C40" s="6">
        <v>4.3</v>
      </c>
      <c r="D40" s="6">
        <v>3.6</v>
      </c>
      <c r="E40" s="6">
        <v>1.8</v>
      </c>
      <c r="F40" s="6">
        <v>3.2</v>
      </c>
      <c r="G40" s="6">
        <v>2.8</v>
      </c>
      <c r="H40" s="6">
        <v>2.7</v>
      </c>
      <c r="I40" s="6">
        <v>5.4</v>
      </c>
      <c r="J40" s="6">
        <v>4.4000000000000004</v>
      </c>
    </row>
    <row r="41" spans="1:28" x14ac:dyDescent="0.25">
      <c r="A41" s="3" t="s">
        <v>70</v>
      </c>
      <c r="B41" s="6">
        <v>0</v>
      </c>
      <c r="C41" s="6" t="s">
        <v>70</v>
      </c>
      <c r="D41" s="6">
        <v>0</v>
      </c>
      <c r="E41" s="6">
        <v>0</v>
      </c>
      <c r="F41" s="6" t="s">
        <v>70</v>
      </c>
      <c r="G41" s="6">
        <v>0</v>
      </c>
      <c r="H41" s="6">
        <v>0</v>
      </c>
      <c r="I41" s="6" t="s">
        <v>70</v>
      </c>
      <c r="J41" s="6">
        <v>0</v>
      </c>
    </row>
    <row r="42" spans="1:28" x14ac:dyDescent="0.25">
      <c r="A42" s="3" t="s">
        <v>61</v>
      </c>
      <c r="B42" s="6">
        <v>100</v>
      </c>
      <c r="C42" s="6">
        <v>100</v>
      </c>
      <c r="D42" s="6">
        <v>100</v>
      </c>
      <c r="E42" s="6">
        <v>98.1</v>
      </c>
      <c r="F42" s="6">
        <v>96.5</v>
      </c>
      <c r="G42" s="6">
        <v>96.8</v>
      </c>
      <c r="H42" s="6">
        <v>101.9</v>
      </c>
      <c r="I42" s="6">
        <v>103.5</v>
      </c>
      <c r="J42" s="6">
        <v>103.1</v>
      </c>
    </row>
    <row r="43" spans="1:28" x14ac:dyDescent="0.25">
      <c r="A43" s="10"/>
      <c r="B43" s="11"/>
      <c r="C43" s="11"/>
      <c r="D43" s="11"/>
      <c r="E43" s="11"/>
      <c r="F43" s="11"/>
      <c r="G43" s="11"/>
      <c r="H43" s="11"/>
      <c r="I43" s="11"/>
      <c r="J43" s="11"/>
    </row>
    <row r="44" spans="1:28" ht="13" x14ac:dyDescent="0.3">
      <c r="A44" s="83"/>
      <c r="B44" s="166" t="s">
        <v>335</v>
      </c>
      <c r="C44" s="166"/>
      <c r="D44" s="166"/>
      <c r="E44" s="166"/>
      <c r="F44" s="166"/>
      <c r="G44" s="166"/>
      <c r="H44" s="166"/>
      <c r="I44" s="166"/>
      <c r="J44" s="166"/>
    </row>
    <row r="45" spans="1:28" ht="39" x14ac:dyDescent="0.3">
      <c r="A45" s="23" t="s">
        <v>1146</v>
      </c>
      <c r="B45" s="75" t="s">
        <v>179</v>
      </c>
      <c r="C45" s="75" t="s">
        <v>461</v>
      </c>
      <c r="D45" s="75" t="s">
        <v>117</v>
      </c>
      <c r="E45" s="75" t="s">
        <v>180</v>
      </c>
      <c r="F45" s="75" t="s">
        <v>462</v>
      </c>
      <c r="G45" s="75" t="s">
        <v>121</v>
      </c>
      <c r="H45" s="75" t="s">
        <v>181</v>
      </c>
      <c r="I45" s="75" t="s">
        <v>463</v>
      </c>
      <c r="J45" s="75" t="s">
        <v>125</v>
      </c>
    </row>
    <row r="46" spans="1:28" x14ac:dyDescent="0.25">
      <c r="A46" s="3" t="s">
        <v>89</v>
      </c>
      <c r="B46" s="6">
        <v>91.1</v>
      </c>
      <c r="C46" s="6">
        <v>91.1</v>
      </c>
      <c r="D46" s="6">
        <v>90</v>
      </c>
      <c r="E46" s="6">
        <v>90.3</v>
      </c>
      <c r="F46" s="6">
        <v>89.6</v>
      </c>
      <c r="G46" s="6">
        <v>88.6</v>
      </c>
      <c r="H46" s="6">
        <v>92</v>
      </c>
      <c r="I46" s="6">
        <v>92.6</v>
      </c>
      <c r="J46" s="6">
        <v>91.3</v>
      </c>
    </row>
    <row r="47" spans="1:28" x14ac:dyDescent="0.25">
      <c r="A47" s="3" t="s">
        <v>90</v>
      </c>
      <c r="B47" s="6">
        <v>6.7</v>
      </c>
      <c r="C47" s="6">
        <v>5.0999999999999996</v>
      </c>
      <c r="D47" s="6">
        <v>6.8</v>
      </c>
      <c r="E47" s="6">
        <v>6</v>
      </c>
      <c r="F47" s="6">
        <v>4</v>
      </c>
      <c r="G47" s="6">
        <v>5.7</v>
      </c>
      <c r="H47" s="6">
        <v>7.4</v>
      </c>
      <c r="I47" s="6">
        <v>6.3</v>
      </c>
      <c r="J47" s="6">
        <v>7.9</v>
      </c>
    </row>
    <row r="48" spans="1:28" x14ac:dyDescent="0.25">
      <c r="A48" s="3" t="s">
        <v>104</v>
      </c>
      <c r="B48" s="6">
        <v>2.2000000000000002</v>
      </c>
      <c r="C48" s="6">
        <v>3.8</v>
      </c>
      <c r="D48" s="6">
        <v>3.2</v>
      </c>
      <c r="E48" s="6">
        <v>1.7</v>
      </c>
      <c r="F48" s="6">
        <v>2.8</v>
      </c>
      <c r="G48" s="6">
        <v>2.5</v>
      </c>
      <c r="H48" s="6">
        <v>2.6</v>
      </c>
      <c r="I48" s="6">
        <v>4.8</v>
      </c>
      <c r="J48" s="6">
        <v>4</v>
      </c>
    </row>
    <row r="49" spans="1:16" x14ac:dyDescent="0.25">
      <c r="A49" s="3" t="s">
        <v>70</v>
      </c>
      <c r="B49" s="6">
        <v>0</v>
      </c>
      <c r="C49" s="6" t="s">
        <v>70</v>
      </c>
      <c r="D49" s="6">
        <v>0</v>
      </c>
      <c r="E49" s="6">
        <v>0</v>
      </c>
      <c r="F49" s="6" t="s">
        <v>70</v>
      </c>
      <c r="G49" s="6">
        <v>0</v>
      </c>
      <c r="H49" s="6">
        <v>0</v>
      </c>
      <c r="I49" s="6" t="s">
        <v>70</v>
      </c>
      <c r="J49" s="6">
        <v>0</v>
      </c>
    </row>
    <row r="50" spans="1:16" x14ac:dyDescent="0.25">
      <c r="A50" s="3" t="s">
        <v>61</v>
      </c>
      <c r="B50" s="6">
        <v>100</v>
      </c>
      <c r="C50" s="6">
        <v>100</v>
      </c>
      <c r="D50" s="6">
        <v>100</v>
      </c>
      <c r="E50" s="6">
        <v>98</v>
      </c>
      <c r="F50" s="6">
        <v>96.4</v>
      </c>
      <c r="G50" s="6">
        <v>96.8</v>
      </c>
      <c r="H50" s="6">
        <v>102</v>
      </c>
      <c r="I50" s="6">
        <v>103.7</v>
      </c>
      <c r="J50" s="6">
        <v>103.2</v>
      </c>
    </row>
    <row r="51" spans="1:16" x14ac:dyDescent="0.25">
      <c r="A51" s="1"/>
    </row>
    <row r="52" spans="1:16" ht="13" x14ac:dyDescent="0.3">
      <c r="A52" s="87"/>
      <c r="B52" s="166" t="s">
        <v>335</v>
      </c>
      <c r="C52" s="166"/>
      <c r="D52" s="166"/>
      <c r="E52" s="166"/>
      <c r="F52" s="166"/>
      <c r="G52" s="166"/>
      <c r="H52" s="166"/>
      <c r="I52" s="166"/>
      <c r="J52" s="166"/>
      <c r="K52" s="166"/>
      <c r="L52" s="166"/>
      <c r="M52" s="166"/>
      <c r="N52" s="166"/>
      <c r="O52" s="166"/>
      <c r="P52" s="166"/>
    </row>
    <row r="53" spans="1:16" ht="39" x14ac:dyDescent="0.3">
      <c r="A53" s="23" t="s">
        <v>1147</v>
      </c>
      <c r="B53" s="75" t="s">
        <v>127</v>
      </c>
      <c r="C53" s="75" t="s">
        <v>128</v>
      </c>
      <c r="D53" s="75" t="s">
        <v>129</v>
      </c>
      <c r="E53" s="75" t="s">
        <v>130</v>
      </c>
      <c r="F53" s="75" t="s">
        <v>117</v>
      </c>
      <c r="G53" s="75" t="s">
        <v>131</v>
      </c>
      <c r="H53" s="75" t="s">
        <v>132</v>
      </c>
      <c r="I53" s="75" t="s">
        <v>133</v>
      </c>
      <c r="J53" s="75" t="s">
        <v>134</v>
      </c>
      <c r="K53" s="75" t="s">
        <v>121</v>
      </c>
      <c r="L53" s="75" t="s">
        <v>135</v>
      </c>
      <c r="M53" s="75" t="s">
        <v>136</v>
      </c>
      <c r="N53" s="75" t="s">
        <v>137</v>
      </c>
      <c r="O53" s="75" t="s">
        <v>138</v>
      </c>
      <c r="P53" s="75" t="s">
        <v>125</v>
      </c>
    </row>
    <row r="54" spans="1:16" x14ac:dyDescent="0.25">
      <c r="A54" s="3" t="s">
        <v>89</v>
      </c>
      <c r="B54" s="6">
        <v>91.7</v>
      </c>
      <c r="C54" s="6">
        <v>92</v>
      </c>
      <c r="D54" s="6">
        <v>93.9</v>
      </c>
      <c r="E54" s="6">
        <v>93.5</v>
      </c>
      <c r="F54" s="6">
        <v>89.8</v>
      </c>
      <c r="G54" s="6">
        <v>90.9</v>
      </c>
      <c r="H54" s="6">
        <v>89.9</v>
      </c>
      <c r="I54" s="6">
        <v>90.9</v>
      </c>
      <c r="J54" s="6">
        <v>90.2</v>
      </c>
      <c r="K54" s="6">
        <v>88.5</v>
      </c>
      <c r="L54" s="6">
        <v>92.5</v>
      </c>
      <c r="M54" s="6">
        <v>94.1</v>
      </c>
      <c r="N54" s="6">
        <v>96.8</v>
      </c>
      <c r="O54" s="6">
        <v>96.8</v>
      </c>
      <c r="P54" s="6">
        <v>91</v>
      </c>
    </row>
    <row r="55" spans="1:16" x14ac:dyDescent="0.25">
      <c r="A55" s="3" t="s">
        <v>90</v>
      </c>
      <c r="B55" s="6">
        <v>5.6</v>
      </c>
      <c r="C55" s="6">
        <v>5.4</v>
      </c>
      <c r="D55" s="6">
        <v>4.5999999999999996</v>
      </c>
      <c r="E55" s="6">
        <v>4</v>
      </c>
      <c r="F55" s="6">
        <v>6.5</v>
      </c>
      <c r="G55" s="6">
        <v>4.9000000000000004</v>
      </c>
      <c r="H55" s="6">
        <v>3.6</v>
      </c>
      <c r="I55" s="6">
        <v>2</v>
      </c>
      <c r="J55" s="6">
        <v>1.5</v>
      </c>
      <c r="K55" s="6">
        <v>5.5</v>
      </c>
      <c r="L55" s="6">
        <v>6.2</v>
      </c>
      <c r="M55" s="6">
        <v>7.2</v>
      </c>
      <c r="N55" s="6">
        <v>7.2</v>
      </c>
      <c r="O55" s="6">
        <v>6.5</v>
      </c>
      <c r="P55" s="6">
        <v>7.6</v>
      </c>
    </row>
    <row r="56" spans="1:16" x14ac:dyDescent="0.25">
      <c r="A56" s="3" t="s">
        <v>104</v>
      </c>
      <c r="B56" s="6">
        <v>2.7</v>
      </c>
      <c r="C56" s="6">
        <v>2.6</v>
      </c>
      <c r="D56" s="6">
        <v>1.5</v>
      </c>
      <c r="E56" s="6">
        <v>2.5</v>
      </c>
      <c r="F56" s="6">
        <v>3.7</v>
      </c>
      <c r="G56" s="6">
        <v>2.2000000000000002</v>
      </c>
      <c r="H56" s="6">
        <v>1.3</v>
      </c>
      <c r="I56" s="6">
        <v>0</v>
      </c>
      <c r="J56" s="6">
        <v>0.3</v>
      </c>
      <c r="K56" s="6">
        <v>2.9</v>
      </c>
      <c r="L56" s="6">
        <v>3.2</v>
      </c>
      <c r="M56" s="6">
        <v>3.8</v>
      </c>
      <c r="N56" s="6">
        <v>3</v>
      </c>
      <c r="O56" s="6">
        <v>4.7</v>
      </c>
      <c r="P56" s="6">
        <v>4.5</v>
      </c>
    </row>
    <row r="57" spans="1:16" x14ac:dyDescent="0.25">
      <c r="A57" s="3" t="s">
        <v>70</v>
      </c>
      <c r="B57" s="6">
        <v>0</v>
      </c>
      <c r="C57" s="6">
        <v>0</v>
      </c>
      <c r="D57" s="6" t="s">
        <v>70</v>
      </c>
      <c r="E57" s="6" t="s">
        <v>70</v>
      </c>
      <c r="F57" s="6">
        <v>0</v>
      </c>
      <c r="G57" s="6">
        <v>0</v>
      </c>
      <c r="H57" s="6">
        <v>0</v>
      </c>
      <c r="I57" s="6" t="s">
        <v>70</v>
      </c>
      <c r="J57" s="6" t="s">
        <v>70</v>
      </c>
      <c r="K57" s="6">
        <v>0</v>
      </c>
      <c r="L57" s="6">
        <v>0</v>
      </c>
      <c r="M57" s="6">
        <v>0</v>
      </c>
      <c r="N57" s="6" t="s">
        <v>70</v>
      </c>
      <c r="O57" s="6" t="s">
        <v>70</v>
      </c>
      <c r="P57" s="6">
        <v>0</v>
      </c>
    </row>
    <row r="58" spans="1:16" x14ac:dyDescent="0.25">
      <c r="A58" s="3" t="s">
        <v>61</v>
      </c>
      <c r="B58" s="6">
        <v>100</v>
      </c>
      <c r="C58" s="6">
        <v>100</v>
      </c>
      <c r="D58" s="6">
        <v>100</v>
      </c>
      <c r="E58" s="6">
        <v>100</v>
      </c>
      <c r="F58" s="6">
        <v>100</v>
      </c>
      <c r="G58" s="6">
        <v>98</v>
      </c>
      <c r="H58" s="6">
        <v>94.8</v>
      </c>
      <c r="I58" s="6">
        <v>92.9</v>
      </c>
      <c r="J58" s="6">
        <v>92</v>
      </c>
      <c r="K58" s="6">
        <v>96.9</v>
      </c>
      <c r="L58" s="6">
        <v>101.9</v>
      </c>
      <c r="M58" s="6">
        <v>105.1</v>
      </c>
      <c r="N58" s="6">
        <v>107</v>
      </c>
      <c r="O58" s="6">
        <v>108</v>
      </c>
      <c r="P58" s="6">
        <v>103.1</v>
      </c>
    </row>
    <row r="59" spans="1:16" x14ac:dyDescent="0.25">
      <c r="A59" s="10"/>
      <c r="B59" s="11"/>
      <c r="C59" s="11"/>
      <c r="D59" s="11"/>
      <c r="E59" s="11"/>
      <c r="F59" s="11"/>
      <c r="G59" s="11"/>
      <c r="H59" s="11"/>
      <c r="I59" s="11"/>
      <c r="J59" s="11"/>
      <c r="K59" s="11"/>
      <c r="L59" s="11"/>
      <c r="M59" s="11"/>
      <c r="N59" s="11"/>
      <c r="O59" s="11"/>
      <c r="P59" s="11"/>
    </row>
    <row r="60" spans="1:16" ht="13" x14ac:dyDescent="0.25">
      <c r="A60" s="98"/>
      <c r="B60" s="167" t="s">
        <v>335</v>
      </c>
      <c r="C60" s="167"/>
      <c r="D60" s="167"/>
      <c r="E60" s="167"/>
      <c r="F60" s="167"/>
      <c r="G60" s="167"/>
      <c r="H60" s="167"/>
      <c r="I60" s="167"/>
      <c r="J60" s="167"/>
      <c r="K60" s="167"/>
      <c r="L60" s="167"/>
      <c r="M60" s="167"/>
      <c r="N60" s="167"/>
      <c r="O60" s="167"/>
      <c r="P60" s="167"/>
    </row>
    <row r="61" spans="1:16" ht="39" x14ac:dyDescent="0.3">
      <c r="A61" s="23" t="s">
        <v>1148</v>
      </c>
      <c r="B61" s="75" t="s">
        <v>127</v>
      </c>
      <c r="C61" s="75" t="s">
        <v>128</v>
      </c>
      <c r="D61" s="75" t="s">
        <v>129</v>
      </c>
      <c r="E61" s="75" t="s">
        <v>130</v>
      </c>
      <c r="F61" s="75" t="s">
        <v>117</v>
      </c>
      <c r="G61" s="75" t="s">
        <v>131</v>
      </c>
      <c r="H61" s="75" t="s">
        <v>132</v>
      </c>
      <c r="I61" s="75" t="s">
        <v>133</v>
      </c>
      <c r="J61" s="75" t="s">
        <v>134</v>
      </c>
      <c r="K61" s="75" t="s">
        <v>121</v>
      </c>
      <c r="L61" s="75" t="s">
        <v>135</v>
      </c>
      <c r="M61" s="75" t="s">
        <v>136</v>
      </c>
      <c r="N61" s="75" t="s">
        <v>137</v>
      </c>
      <c r="O61" s="75" t="s">
        <v>138</v>
      </c>
      <c r="P61" s="75" t="s">
        <v>125</v>
      </c>
    </row>
    <row r="62" spans="1:16" x14ac:dyDescent="0.25">
      <c r="A62" s="77" t="s">
        <v>89</v>
      </c>
      <c r="B62" s="97">
        <v>91.1</v>
      </c>
      <c r="C62" s="97">
        <v>91.5</v>
      </c>
      <c r="D62" s="97">
        <v>93.4</v>
      </c>
      <c r="E62" s="97">
        <v>89.7</v>
      </c>
      <c r="F62" s="97">
        <v>89.9</v>
      </c>
      <c r="G62" s="97">
        <v>90.3</v>
      </c>
      <c r="H62" s="97">
        <v>89.3</v>
      </c>
      <c r="I62" s="97">
        <v>90.4</v>
      </c>
      <c r="J62" s="97">
        <v>85.8</v>
      </c>
      <c r="K62" s="97">
        <v>88.6</v>
      </c>
      <c r="L62" s="97">
        <v>91.9</v>
      </c>
      <c r="M62" s="97">
        <v>93.6</v>
      </c>
      <c r="N62" s="97">
        <v>96.3</v>
      </c>
      <c r="O62" s="97">
        <v>93.7</v>
      </c>
      <c r="P62" s="97">
        <v>91.2</v>
      </c>
    </row>
    <row r="63" spans="1:16" x14ac:dyDescent="0.25">
      <c r="A63" s="77" t="s">
        <v>90</v>
      </c>
      <c r="B63" s="97">
        <v>6.5</v>
      </c>
      <c r="C63" s="97">
        <v>6.2</v>
      </c>
      <c r="D63" s="97">
        <v>4.3</v>
      </c>
      <c r="E63" s="97">
        <v>6.9</v>
      </c>
      <c r="F63" s="97">
        <v>6.8</v>
      </c>
      <c r="G63" s="97">
        <v>5.8</v>
      </c>
      <c r="H63" s="97">
        <v>4.3</v>
      </c>
      <c r="I63" s="97">
        <v>1.8</v>
      </c>
      <c r="J63" s="97">
        <v>3.7</v>
      </c>
      <c r="K63" s="97">
        <v>5.8</v>
      </c>
      <c r="L63" s="97">
        <v>7.1</v>
      </c>
      <c r="M63" s="97">
        <v>8.1</v>
      </c>
      <c r="N63" s="97">
        <v>6.7</v>
      </c>
      <c r="O63" s="97">
        <v>10.1</v>
      </c>
      <c r="P63" s="97">
        <v>7.9</v>
      </c>
    </row>
    <row r="64" spans="1:16" x14ac:dyDescent="0.25">
      <c r="A64" s="77" t="s">
        <v>104</v>
      </c>
      <c r="B64" s="97">
        <v>2.5</v>
      </c>
      <c r="C64" s="97">
        <v>2.2999999999999998</v>
      </c>
      <c r="D64" s="97">
        <v>2.4</v>
      </c>
      <c r="E64" s="97">
        <v>3.3</v>
      </c>
      <c r="F64" s="97">
        <v>3.3</v>
      </c>
      <c r="G64" s="97">
        <v>2</v>
      </c>
      <c r="H64" s="97">
        <v>1.2</v>
      </c>
      <c r="I64" s="97">
        <v>0.6</v>
      </c>
      <c r="J64" s="97">
        <v>0.9</v>
      </c>
      <c r="K64" s="97">
        <v>2.5</v>
      </c>
      <c r="L64" s="97">
        <v>2.9</v>
      </c>
      <c r="M64" s="97">
        <v>3.5</v>
      </c>
      <c r="N64" s="97">
        <v>4.2</v>
      </c>
      <c r="O64" s="97">
        <v>5.8</v>
      </c>
      <c r="P64" s="97">
        <v>4.0999999999999996</v>
      </c>
    </row>
    <row r="65" spans="1:16" x14ac:dyDescent="0.25">
      <c r="A65" s="77" t="s">
        <v>70</v>
      </c>
      <c r="B65" s="97">
        <v>0</v>
      </c>
      <c r="C65" s="97">
        <v>0</v>
      </c>
      <c r="D65" s="97" t="s">
        <v>70</v>
      </c>
      <c r="E65" s="97" t="s">
        <v>70</v>
      </c>
      <c r="F65" s="97">
        <v>0</v>
      </c>
      <c r="G65" s="97">
        <v>0</v>
      </c>
      <c r="H65" s="97">
        <v>0</v>
      </c>
      <c r="I65" s="97" t="s">
        <v>70</v>
      </c>
      <c r="J65" s="97" t="s">
        <v>70</v>
      </c>
      <c r="K65" s="97">
        <v>0</v>
      </c>
      <c r="L65" s="97">
        <v>0</v>
      </c>
      <c r="M65" s="97">
        <v>0</v>
      </c>
      <c r="N65" s="97" t="s">
        <v>70</v>
      </c>
      <c r="O65" s="97" t="s">
        <v>70</v>
      </c>
      <c r="P65" s="97">
        <v>0</v>
      </c>
    </row>
    <row r="66" spans="1:16" x14ac:dyDescent="0.25">
      <c r="A66" s="77" t="s">
        <v>61</v>
      </c>
      <c r="B66" s="97">
        <v>100.1</v>
      </c>
      <c r="C66" s="97">
        <v>100</v>
      </c>
      <c r="D66" s="97">
        <v>100.1</v>
      </c>
      <c r="E66" s="97">
        <v>99.9</v>
      </c>
      <c r="F66" s="97">
        <v>100</v>
      </c>
      <c r="G66" s="97">
        <v>98.1</v>
      </c>
      <c r="H66" s="97">
        <v>94.8</v>
      </c>
      <c r="I66" s="97">
        <v>92.8</v>
      </c>
      <c r="J66" s="97">
        <v>90.4</v>
      </c>
      <c r="K66" s="97">
        <v>96.9</v>
      </c>
      <c r="L66" s="97">
        <v>101.9</v>
      </c>
      <c r="M66" s="97">
        <v>105.2</v>
      </c>
      <c r="N66" s="97">
        <v>107.2</v>
      </c>
      <c r="O66" s="97">
        <v>109.6</v>
      </c>
      <c r="P66" s="97">
        <v>103.2</v>
      </c>
    </row>
    <row r="67" spans="1:16" x14ac:dyDescent="0.25">
      <c r="A67" s="10"/>
      <c r="B67" s="11"/>
      <c r="C67" s="11"/>
      <c r="D67" s="11"/>
      <c r="E67" s="11"/>
      <c r="F67" s="11"/>
      <c r="G67" s="11"/>
      <c r="H67" s="11"/>
      <c r="I67" s="11"/>
      <c r="J67" s="11"/>
      <c r="K67" s="11"/>
      <c r="L67" s="11"/>
      <c r="M67" s="11"/>
      <c r="N67" s="11"/>
      <c r="O67" s="11"/>
      <c r="P67" s="11"/>
    </row>
    <row r="68" spans="1:16" x14ac:dyDescent="0.25">
      <c r="A68" s="44"/>
    </row>
    <row r="69" spans="1:16" ht="26" customHeight="1" x14ac:dyDescent="0.3">
      <c r="A69" s="106" t="s">
        <v>1149</v>
      </c>
      <c r="B69" s="190" t="s">
        <v>335</v>
      </c>
      <c r="C69" s="190"/>
      <c r="D69" s="190"/>
      <c r="E69" s="190"/>
      <c r="F69" s="190"/>
      <c r="G69" s="190"/>
    </row>
    <row r="70" spans="1:16" ht="26" x14ac:dyDescent="0.3">
      <c r="A70" s="22" t="s">
        <v>218</v>
      </c>
      <c r="B70" s="107" t="s">
        <v>140</v>
      </c>
      <c r="C70" s="107" t="s">
        <v>141</v>
      </c>
      <c r="D70" s="107" t="s">
        <v>142</v>
      </c>
      <c r="E70" s="107" t="s">
        <v>143</v>
      </c>
      <c r="F70" s="107" t="s">
        <v>144</v>
      </c>
      <c r="G70" s="107" t="s">
        <v>145</v>
      </c>
    </row>
    <row r="71" spans="1:16" x14ac:dyDescent="0.25">
      <c r="A71" s="3" t="s">
        <v>219</v>
      </c>
      <c r="B71" s="6">
        <v>19</v>
      </c>
      <c r="C71" s="6">
        <v>26.5</v>
      </c>
      <c r="D71" s="6">
        <v>17.7</v>
      </c>
      <c r="E71" s="6">
        <v>25.2</v>
      </c>
      <c r="F71" s="6">
        <v>19.899999999999999</v>
      </c>
      <c r="G71" s="6">
        <v>27.9</v>
      </c>
    </row>
    <row r="72" spans="1:16" x14ac:dyDescent="0.25">
      <c r="A72" s="3" t="s">
        <v>220</v>
      </c>
      <c r="B72" s="6">
        <v>51.5</v>
      </c>
      <c r="C72" s="6">
        <v>50.3</v>
      </c>
      <c r="D72" s="6">
        <v>50.3</v>
      </c>
      <c r="E72" s="6">
        <v>48.8</v>
      </c>
      <c r="F72" s="6">
        <v>53.2</v>
      </c>
      <c r="G72" s="6">
        <v>51.9</v>
      </c>
    </row>
    <row r="73" spans="1:16" x14ac:dyDescent="0.25">
      <c r="A73" s="3" t="s">
        <v>221</v>
      </c>
      <c r="B73" s="6">
        <v>21.4</v>
      </c>
      <c r="C73" s="6">
        <v>14.9</v>
      </c>
      <c r="D73" s="6">
        <v>20.3</v>
      </c>
      <c r="E73" s="6">
        <v>13.8</v>
      </c>
      <c r="F73" s="6">
        <v>22.6</v>
      </c>
      <c r="G73" s="6">
        <v>16</v>
      </c>
    </row>
    <row r="74" spans="1:16" x14ac:dyDescent="0.25">
      <c r="A74" s="3" t="s">
        <v>222</v>
      </c>
      <c r="B74" s="6">
        <v>6.8</v>
      </c>
      <c r="C74" s="6">
        <v>3.5</v>
      </c>
      <c r="D74" s="6">
        <v>6.1</v>
      </c>
      <c r="E74" s="6">
        <v>2.9</v>
      </c>
      <c r="F74" s="6">
        <v>7.6</v>
      </c>
      <c r="G74" s="6">
        <v>4.0999999999999996</v>
      </c>
    </row>
    <row r="75" spans="1:16" x14ac:dyDescent="0.25">
      <c r="A75" s="3" t="s">
        <v>223</v>
      </c>
      <c r="B75" s="6">
        <v>1.1000000000000001</v>
      </c>
      <c r="C75" s="6">
        <v>4.7</v>
      </c>
      <c r="D75" s="6">
        <v>0.8</v>
      </c>
      <c r="E75" s="6">
        <v>4.0999999999999996</v>
      </c>
      <c r="F75" s="6">
        <v>1.4</v>
      </c>
      <c r="G75" s="6">
        <v>5.4</v>
      </c>
    </row>
    <row r="76" spans="1:16" x14ac:dyDescent="0.25">
      <c r="A76" s="3" t="s">
        <v>70</v>
      </c>
      <c r="B76" s="6">
        <v>0</v>
      </c>
      <c r="C76" s="6">
        <v>0</v>
      </c>
      <c r="D76" s="6">
        <v>0</v>
      </c>
      <c r="E76" s="6">
        <v>0</v>
      </c>
      <c r="F76" s="6">
        <v>0</v>
      </c>
      <c r="G76" s="6">
        <v>0</v>
      </c>
    </row>
    <row r="77" spans="1:16" x14ac:dyDescent="0.25">
      <c r="A77" s="3" t="s">
        <v>61</v>
      </c>
      <c r="B77" s="6">
        <v>99.9</v>
      </c>
      <c r="C77" s="6">
        <v>99.9</v>
      </c>
      <c r="D77" s="6">
        <v>95.2</v>
      </c>
      <c r="E77" s="6">
        <v>94.8</v>
      </c>
      <c r="F77" s="6">
        <v>104.7</v>
      </c>
      <c r="G77" s="6">
        <v>105.3</v>
      </c>
    </row>
    <row r="78" spans="1:16" x14ac:dyDescent="0.25">
      <c r="A78" s="10"/>
      <c r="B78" s="11"/>
      <c r="C78" s="11"/>
      <c r="D78" s="11"/>
      <c r="E78" s="11"/>
      <c r="F78" s="11"/>
      <c r="G78" s="11"/>
    </row>
    <row r="79" spans="1:16" ht="26" x14ac:dyDescent="0.25">
      <c r="A79" s="106" t="s">
        <v>1149</v>
      </c>
      <c r="B79" s="184" t="s">
        <v>335</v>
      </c>
      <c r="C79" s="185"/>
      <c r="D79" s="185"/>
      <c r="E79" s="185"/>
      <c r="F79" s="185"/>
      <c r="G79" s="186"/>
    </row>
    <row r="80" spans="1:16" ht="26" x14ac:dyDescent="0.3">
      <c r="A80" s="22" t="s">
        <v>224</v>
      </c>
      <c r="B80" s="107" t="s">
        <v>140</v>
      </c>
      <c r="C80" s="107" t="s">
        <v>141</v>
      </c>
      <c r="D80" s="107" t="s">
        <v>142</v>
      </c>
      <c r="E80" s="107" t="s">
        <v>143</v>
      </c>
      <c r="F80" s="107" t="s">
        <v>144</v>
      </c>
      <c r="G80" s="107" t="s">
        <v>145</v>
      </c>
    </row>
    <row r="81" spans="1:7" x14ac:dyDescent="0.25">
      <c r="A81" s="3" t="s">
        <v>219</v>
      </c>
      <c r="B81" s="6">
        <v>16.8</v>
      </c>
      <c r="C81" s="6">
        <v>25.2</v>
      </c>
      <c r="D81" s="6">
        <v>15.8</v>
      </c>
      <c r="E81" s="6">
        <v>23.9</v>
      </c>
      <c r="F81" s="6">
        <v>17.899999999999999</v>
      </c>
      <c r="G81" s="6">
        <v>26.6</v>
      </c>
    </row>
    <row r="82" spans="1:7" x14ac:dyDescent="0.25">
      <c r="A82" s="3" t="s">
        <v>220</v>
      </c>
      <c r="B82" s="6">
        <v>52.4</v>
      </c>
      <c r="C82" s="6">
        <v>51</v>
      </c>
      <c r="D82" s="6">
        <v>51</v>
      </c>
      <c r="E82" s="6">
        <v>49.5</v>
      </c>
      <c r="F82" s="6">
        <v>53.8</v>
      </c>
      <c r="G82" s="6">
        <v>52.6</v>
      </c>
    </row>
    <row r="83" spans="1:7" x14ac:dyDescent="0.25">
      <c r="A83" s="3" t="s">
        <v>221</v>
      </c>
      <c r="B83" s="6">
        <v>22.4</v>
      </c>
      <c r="C83" s="6">
        <v>15.2</v>
      </c>
      <c r="D83" s="6">
        <v>21.2</v>
      </c>
      <c r="E83" s="6">
        <v>14.1</v>
      </c>
      <c r="F83" s="6">
        <v>23.6</v>
      </c>
      <c r="G83" s="6">
        <v>16.3</v>
      </c>
    </row>
    <row r="84" spans="1:7" x14ac:dyDescent="0.25">
      <c r="A84" s="3" t="s">
        <v>222</v>
      </c>
      <c r="B84" s="6">
        <v>6.7</v>
      </c>
      <c r="C84" s="6">
        <v>3.4</v>
      </c>
      <c r="D84" s="6">
        <v>6</v>
      </c>
      <c r="E84" s="6">
        <v>2.9</v>
      </c>
      <c r="F84" s="6">
        <v>7.4</v>
      </c>
      <c r="G84" s="6">
        <v>4</v>
      </c>
    </row>
    <row r="85" spans="1:7" x14ac:dyDescent="0.25">
      <c r="A85" s="3" t="s">
        <v>223</v>
      </c>
      <c r="B85" s="6">
        <v>1.7</v>
      </c>
      <c r="C85" s="6">
        <v>5.0999999999999996</v>
      </c>
      <c r="D85" s="6">
        <v>1.4</v>
      </c>
      <c r="E85" s="6">
        <v>4.4000000000000004</v>
      </c>
      <c r="F85" s="6">
        <v>2.1</v>
      </c>
      <c r="G85" s="6">
        <v>5.8</v>
      </c>
    </row>
    <row r="86" spans="1:7" x14ac:dyDescent="0.25">
      <c r="A86" s="3" t="s">
        <v>70</v>
      </c>
      <c r="B86" s="6">
        <v>0</v>
      </c>
      <c r="C86" s="6">
        <v>0</v>
      </c>
      <c r="D86" s="6">
        <v>0</v>
      </c>
      <c r="E86" s="6">
        <v>0</v>
      </c>
      <c r="F86" s="6">
        <v>0</v>
      </c>
      <c r="G86" s="6">
        <v>0</v>
      </c>
    </row>
    <row r="87" spans="1:7" x14ac:dyDescent="0.25">
      <c r="A87" s="3" t="s">
        <v>61</v>
      </c>
      <c r="B87" s="6">
        <v>100</v>
      </c>
      <c r="C87" s="6">
        <v>99.9</v>
      </c>
      <c r="D87" s="6">
        <v>95.4</v>
      </c>
      <c r="E87" s="6">
        <v>94.8</v>
      </c>
      <c r="F87" s="6">
        <v>104.8</v>
      </c>
      <c r="G87" s="6">
        <v>105.3</v>
      </c>
    </row>
    <row r="88" spans="1:7" x14ac:dyDescent="0.25">
      <c r="A88" s="1"/>
    </row>
    <row r="89" spans="1:7" ht="27.5" customHeight="1" x14ac:dyDescent="0.3">
      <c r="A89" s="106" t="s">
        <v>1150</v>
      </c>
      <c r="B89" s="187" t="s">
        <v>335</v>
      </c>
      <c r="C89" s="188"/>
      <c r="D89" s="188"/>
      <c r="E89" s="188"/>
      <c r="F89" s="188"/>
      <c r="G89" s="189"/>
    </row>
    <row r="90" spans="1:7" ht="26" x14ac:dyDescent="0.3">
      <c r="A90" s="22" t="s">
        <v>225</v>
      </c>
      <c r="B90" s="107" t="s">
        <v>140</v>
      </c>
      <c r="C90" s="107" t="s">
        <v>141</v>
      </c>
      <c r="D90" s="107" t="s">
        <v>142</v>
      </c>
      <c r="E90" s="107" t="s">
        <v>143</v>
      </c>
      <c r="F90" s="107" t="s">
        <v>144</v>
      </c>
      <c r="G90" s="107" t="s">
        <v>145</v>
      </c>
    </row>
    <row r="91" spans="1:7" x14ac:dyDescent="0.25">
      <c r="A91" s="110" t="s">
        <v>226</v>
      </c>
      <c r="B91" s="111">
        <v>15.3</v>
      </c>
      <c r="C91" s="111">
        <v>28.5</v>
      </c>
      <c r="D91" s="111">
        <v>14.1</v>
      </c>
      <c r="E91" s="111">
        <v>27.1</v>
      </c>
      <c r="F91" s="111">
        <v>16.2</v>
      </c>
      <c r="G91" s="111">
        <v>29.9</v>
      </c>
    </row>
    <row r="92" spans="1:7" x14ac:dyDescent="0.25">
      <c r="A92" s="110" t="s">
        <v>227</v>
      </c>
      <c r="B92" s="111">
        <v>44.3</v>
      </c>
      <c r="C92" s="111">
        <v>46.5</v>
      </c>
      <c r="D92" s="111">
        <v>42.5</v>
      </c>
      <c r="E92" s="111">
        <v>44.9</v>
      </c>
      <c r="F92" s="111">
        <v>45.4</v>
      </c>
      <c r="G92" s="111">
        <v>48</v>
      </c>
    </row>
    <row r="93" spans="1:7" x14ac:dyDescent="0.25">
      <c r="A93" s="110" t="s">
        <v>228</v>
      </c>
      <c r="B93" s="111">
        <v>29.3</v>
      </c>
      <c r="C93" s="111">
        <v>19.3</v>
      </c>
      <c r="D93" s="111">
        <v>28</v>
      </c>
      <c r="E93" s="111">
        <v>18</v>
      </c>
      <c r="F93" s="111">
        <v>30.6</v>
      </c>
      <c r="G93" s="111">
        <v>20.5</v>
      </c>
    </row>
    <row r="94" spans="1:7" x14ac:dyDescent="0.25">
      <c r="A94" s="110" t="s">
        <v>229</v>
      </c>
      <c r="B94" s="111">
        <v>11.4</v>
      </c>
      <c r="C94" s="111">
        <v>4.4000000000000004</v>
      </c>
      <c r="D94" s="111">
        <v>10.5</v>
      </c>
      <c r="E94" s="111">
        <v>3.7</v>
      </c>
      <c r="F94" s="111">
        <v>12.3</v>
      </c>
      <c r="G94" s="111">
        <v>5</v>
      </c>
    </row>
    <row r="95" spans="1:7" x14ac:dyDescent="0.25">
      <c r="A95" s="110" t="s">
        <v>230</v>
      </c>
      <c r="B95" s="111">
        <v>0.2</v>
      </c>
      <c r="C95" s="111">
        <v>1.4</v>
      </c>
      <c r="D95" s="111">
        <v>0.1</v>
      </c>
      <c r="E95" s="111">
        <v>1</v>
      </c>
      <c r="F95" s="111">
        <v>0.4</v>
      </c>
      <c r="G95" s="111">
        <v>1.8</v>
      </c>
    </row>
    <row r="96" spans="1:7" x14ac:dyDescent="0.25">
      <c r="A96" s="110" t="s">
        <v>70</v>
      </c>
      <c r="B96" s="111">
        <v>0</v>
      </c>
      <c r="C96" s="111">
        <v>0</v>
      </c>
      <c r="D96" s="111">
        <v>0</v>
      </c>
      <c r="E96" s="111">
        <v>0</v>
      </c>
      <c r="F96" s="111">
        <v>0</v>
      </c>
      <c r="G96" s="111">
        <v>0</v>
      </c>
    </row>
    <row r="97" spans="1:7" x14ac:dyDescent="0.25">
      <c r="A97" s="110" t="s">
        <v>61</v>
      </c>
      <c r="B97" s="111">
        <v>99.9</v>
      </c>
      <c r="C97" s="111">
        <v>100.1</v>
      </c>
      <c r="D97" s="111">
        <v>95.2</v>
      </c>
      <c r="E97" s="111">
        <v>94.7</v>
      </c>
      <c r="F97" s="111">
        <v>104.9</v>
      </c>
      <c r="G97" s="111">
        <v>105.2</v>
      </c>
    </row>
    <row r="98" spans="1:7" x14ac:dyDescent="0.25">
      <c r="A98" s="10"/>
      <c r="B98" s="11"/>
      <c r="C98" s="11"/>
      <c r="D98" s="11"/>
      <c r="E98" s="11"/>
      <c r="F98" s="11"/>
      <c r="G98" s="11"/>
    </row>
    <row r="99" spans="1:7" ht="32.5" customHeight="1" x14ac:dyDescent="0.25">
      <c r="A99" s="98" t="s">
        <v>1150</v>
      </c>
      <c r="B99" s="167" t="s">
        <v>335</v>
      </c>
      <c r="C99" s="167"/>
      <c r="D99" s="167"/>
      <c r="E99" s="167"/>
      <c r="F99" s="167"/>
      <c r="G99" s="167"/>
    </row>
    <row r="100" spans="1:7" ht="26" x14ac:dyDescent="0.3">
      <c r="A100" s="23" t="s">
        <v>231</v>
      </c>
      <c r="B100" s="75" t="s">
        <v>140</v>
      </c>
      <c r="C100" s="75" t="s">
        <v>141</v>
      </c>
      <c r="D100" s="75" t="s">
        <v>142</v>
      </c>
      <c r="E100" s="75" t="s">
        <v>143</v>
      </c>
      <c r="F100" s="75" t="s">
        <v>144</v>
      </c>
      <c r="G100" s="75" t="s">
        <v>145</v>
      </c>
    </row>
    <row r="101" spans="1:7" x14ac:dyDescent="0.25">
      <c r="A101" s="3" t="s">
        <v>226</v>
      </c>
      <c r="B101" s="6">
        <v>12.9</v>
      </c>
      <c r="C101" s="6">
        <v>27.5</v>
      </c>
      <c r="D101" s="6">
        <v>12</v>
      </c>
      <c r="E101" s="6">
        <v>26.1</v>
      </c>
      <c r="F101" s="6">
        <v>13.9</v>
      </c>
      <c r="G101" s="6">
        <v>28.9</v>
      </c>
    </row>
    <row r="102" spans="1:7" x14ac:dyDescent="0.25">
      <c r="A102" s="3" t="s">
        <v>227</v>
      </c>
      <c r="B102" s="6">
        <v>45.7</v>
      </c>
      <c r="C102" s="6">
        <v>48.5</v>
      </c>
      <c r="D102" s="6">
        <v>44.2</v>
      </c>
      <c r="E102" s="6">
        <v>47</v>
      </c>
      <c r="F102" s="6">
        <v>47.1</v>
      </c>
      <c r="G102" s="6">
        <v>50.1</v>
      </c>
    </row>
    <row r="103" spans="1:7" x14ac:dyDescent="0.25">
      <c r="A103" s="3" t="s">
        <v>228</v>
      </c>
      <c r="B103" s="6">
        <v>30.3</v>
      </c>
      <c r="C103" s="6">
        <v>18</v>
      </c>
      <c r="D103" s="6">
        <v>29</v>
      </c>
      <c r="E103" s="6">
        <v>16.8</v>
      </c>
      <c r="F103" s="6">
        <v>31.6</v>
      </c>
      <c r="G103" s="6">
        <v>19.2</v>
      </c>
    </row>
    <row r="104" spans="1:7" x14ac:dyDescent="0.25">
      <c r="A104" s="3" t="s">
        <v>229</v>
      </c>
      <c r="B104" s="6">
        <v>10.199999999999999</v>
      </c>
      <c r="C104" s="6">
        <v>4.2</v>
      </c>
      <c r="D104" s="6">
        <v>9.4</v>
      </c>
      <c r="E104" s="6">
        <v>3.6</v>
      </c>
      <c r="F104" s="6">
        <v>11.1</v>
      </c>
      <c r="G104" s="6">
        <v>4.9000000000000004</v>
      </c>
    </row>
    <row r="105" spans="1:7" x14ac:dyDescent="0.25">
      <c r="A105" s="3" t="s">
        <v>230</v>
      </c>
      <c r="B105" s="6">
        <v>0.8</v>
      </c>
      <c r="C105" s="6">
        <v>1.8</v>
      </c>
      <c r="D105" s="6">
        <v>0.6</v>
      </c>
      <c r="E105" s="6">
        <v>1.4</v>
      </c>
      <c r="F105" s="6">
        <v>1.1000000000000001</v>
      </c>
      <c r="G105" s="6">
        <v>2.2000000000000002</v>
      </c>
    </row>
    <row r="106" spans="1:7" x14ac:dyDescent="0.25">
      <c r="A106" s="3" t="s">
        <v>70</v>
      </c>
      <c r="B106" s="6">
        <v>0</v>
      </c>
      <c r="C106" s="6">
        <v>0</v>
      </c>
      <c r="D106" s="6">
        <v>0</v>
      </c>
      <c r="E106" s="6">
        <v>0</v>
      </c>
      <c r="F106" s="6">
        <v>0</v>
      </c>
      <c r="G106" s="6">
        <v>0</v>
      </c>
    </row>
    <row r="107" spans="1:7" x14ac:dyDescent="0.25">
      <c r="A107" s="3" t="s">
        <v>61</v>
      </c>
      <c r="B107" s="6">
        <v>99.9</v>
      </c>
      <c r="C107" s="6">
        <v>100</v>
      </c>
      <c r="D107" s="6">
        <v>95.2</v>
      </c>
      <c r="E107" s="6">
        <v>94.9</v>
      </c>
      <c r="F107" s="6">
        <v>104.8</v>
      </c>
      <c r="G107" s="6">
        <v>105.3</v>
      </c>
    </row>
    <row r="108" spans="1:7" x14ac:dyDescent="0.25">
      <c r="A108" s="10"/>
      <c r="B108" s="11"/>
      <c r="C108" s="11"/>
      <c r="D108" s="11"/>
      <c r="E108" s="11"/>
      <c r="F108" s="11"/>
      <c r="G108" s="11"/>
    </row>
    <row r="109" spans="1:7" ht="26" x14ac:dyDescent="0.3">
      <c r="A109" s="106" t="s">
        <v>1151</v>
      </c>
      <c r="B109" s="190" t="s">
        <v>335</v>
      </c>
      <c r="C109" s="190"/>
      <c r="D109" s="190"/>
      <c r="E109" s="190"/>
      <c r="F109" s="190"/>
      <c r="G109" s="190"/>
    </row>
    <row r="110" spans="1:7" ht="26" x14ac:dyDescent="0.3">
      <c r="A110" s="22" t="s">
        <v>232</v>
      </c>
      <c r="B110" s="107" t="s">
        <v>140</v>
      </c>
      <c r="C110" s="107" t="s">
        <v>141</v>
      </c>
      <c r="D110" s="107" t="s">
        <v>142</v>
      </c>
      <c r="E110" s="107" t="s">
        <v>143</v>
      </c>
      <c r="F110" s="107" t="s">
        <v>144</v>
      </c>
      <c r="G110" s="107" t="s">
        <v>145</v>
      </c>
    </row>
    <row r="111" spans="1:7" x14ac:dyDescent="0.25">
      <c r="A111" s="3" t="s">
        <v>219</v>
      </c>
      <c r="B111" s="6">
        <v>9.5</v>
      </c>
      <c r="C111" s="6">
        <v>24.3</v>
      </c>
      <c r="D111" s="6">
        <v>8.6</v>
      </c>
      <c r="E111" s="6">
        <v>23</v>
      </c>
      <c r="F111" s="6">
        <v>10.3</v>
      </c>
      <c r="G111" s="6">
        <v>25.6</v>
      </c>
    </row>
    <row r="112" spans="1:7" x14ac:dyDescent="0.25">
      <c r="A112" s="3" t="s">
        <v>220</v>
      </c>
      <c r="B112" s="6">
        <v>38.9</v>
      </c>
      <c r="C112" s="6">
        <v>46</v>
      </c>
      <c r="D112" s="6">
        <v>37.5</v>
      </c>
      <c r="E112" s="6">
        <v>44.4</v>
      </c>
      <c r="F112" s="6">
        <v>40.299999999999997</v>
      </c>
      <c r="G112" s="6">
        <v>47.5</v>
      </c>
    </row>
    <row r="113" spans="1:7" x14ac:dyDescent="0.25">
      <c r="A113" s="3" t="s">
        <v>221</v>
      </c>
      <c r="B113" s="6">
        <v>35.1</v>
      </c>
      <c r="C113" s="6">
        <v>19.8</v>
      </c>
      <c r="D113" s="6">
        <v>33.700000000000003</v>
      </c>
      <c r="E113" s="6">
        <v>18.5</v>
      </c>
      <c r="F113" s="6">
        <v>36.5</v>
      </c>
      <c r="G113" s="6">
        <v>21</v>
      </c>
    </row>
    <row r="114" spans="1:7" x14ac:dyDescent="0.25">
      <c r="A114" s="3" t="s">
        <v>222</v>
      </c>
      <c r="B114" s="6">
        <v>13.7</v>
      </c>
      <c r="C114" s="6">
        <v>5.2</v>
      </c>
      <c r="D114" s="6">
        <v>12.7</v>
      </c>
      <c r="E114" s="6">
        <v>4.5</v>
      </c>
      <c r="F114" s="6">
        <v>14.7</v>
      </c>
      <c r="G114" s="6">
        <v>5.9</v>
      </c>
    </row>
    <row r="115" spans="1:7" x14ac:dyDescent="0.25">
      <c r="A115" s="3" t="s">
        <v>233</v>
      </c>
      <c r="B115" s="6">
        <v>2.8</v>
      </c>
      <c r="C115" s="6">
        <v>4.7</v>
      </c>
      <c r="D115" s="6">
        <v>2.2999999999999998</v>
      </c>
      <c r="E115" s="6">
        <v>4</v>
      </c>
      <c r="F115" s="6">
        <v>3.3</v>
      </c>
      <c r="G115" s="6">
        <v>5.4</v>
      </c>
    </row>
    <row r="116" spans="1:7" x14ac:dyDescent="0.25">
      <c r="A116" s="3" t="s">
        <v>70</v>
      </c>
      <c r="B116" s="6">
        <v>0</v>
      </c>
      <c r="C116" s="6">
        <v>0</v>
      </c>
      <c r="D116" s="6">
        <v>0</v>
      </c>
      <c r="E116" s="6">
        <v>0</v>
      </c>
      <c r="F116" s="6">
        <v>0</v>
      </c>
      <c r="G116" s="6">
        <v>0</v>
      </c>
    </row>
    <row r="117" spans="1:7" x14ac:dyDescent="0.25">
      <c r="A117" s="3" t="s">
        <v>61</v>
      </c>
      <c r="B117" s="6">
        <v>100</v>
      </c>
      <c r="C117" s="6">
        <v>100</v>
      </c>
      <c r="D117" s="6">
        <v>94.8</v>
      </c>
      <c r="E117" s="6">
        <v>94.4</v>
      </c>
      <c r="F117" s="6">
        <v>105.1</v>
      </c>
      <c r="G117" s="6">
        <v>105.4</v>
      </c>
    </row>
    <row r="118" spans="1:7" x14ac:dyDescent="0.25">
      <c r="A118" s="10"/>
      <c r="B118" s="11"/>
      <c r="C118" s="11"/>
      <c r="D118" s="11"/>
      <c r="E118" s="11"/>
      <c r="F118" s="11"/>
      <c r="G118" s="11"/>
    </row>
    <row r="119" spans="1:7" ht="26" x14ac:dyDescent="0.25">
      <c r="A119" s="98" t="s">
        <v>1151</v>
      </c>
      <c r="B119" s="167" t="s">
        <v>335</v>
      </c>
      <c r="C119" s="167"/>
      <c r="D119" s="167"/>
      <c r="E119" s="167"/>
      <c r="F119" s="167"/>
      <c r="G119" s="167"/>
    </row>
    <row r="120" spans="1:7" ht="26" x14ac:dyDescent="0.3">
      <c r="A120" s="23" t="s">
        <v>234</v>
      </c>
      <c r="B120" s="75" t="s">
        <v>140</v>
      </c>
      <c r="C120" s="75" t="s">
        <v>141</v>
      </c>
      <c r="D120" s="75" t="s">
        <v>142</v>
      </c>
      <c r="E120" s="75" t="s">
        <v>143</v>
      </c>
      <c r="F120" s="75" t="s">
        <v>144</v>
      </c>
      <c r="G120" s="75" t="s">
        <v>145</v>
      </c>
    </row>
    <row r="121" spans="1:7" x14ac:dyDescent="0.25">
      <c r="A121" s="3" t="s">
        <v>219</v>
      </c>
      <c r="B121" s="6">
        <v>10.8</v>
      </c>
      <c r="C121" s="6">
        <v>25</v>
      </c>
      <c r="D121" s="6">
        <v>9.9</v>
      </c>
      <c r="E121" s="6">
        <v>23.6</v>
      </c>
      <c r="F121" s="6">
        <v>11.7</v>
      </c>
      <c r="G121" s="6">
        <v>26.3</v>
      </c>
    </row>
    <row r="122" spans="1:7" x14ac:dyDescent="0.25">
      <c r="A122" s="3" t="s">
        <v>220</v>
      </c>
      <c r="B122" s="6">
        <v>41.7</v>
      </c>
      <c r="C122" s="6">
        <v>48.3</v>
      </c>
      <c r="D122" s="6">
        <v>40.299999999999997</v>
      </c>
      <c r="E122" s="6">
        <v>46.7</v>
      </c>
      <c r="F122" s="6">
        <v>43.1</v>
      </c>
      <c r="G122" s="6">
        <v>49.8</v>
      </c>
    </row>
    <row r="123" spans="1:7" x14ac:dyDescent="0.25">
      <c r="A123" s="3" t="s">
        <v>221</v>
      </c>
      <c r="B123" s="6">
        <v>33</v>
      </c>
      <c r="C123" s="6">
        <v>17.7</v>
      </c>
      <c r="D123" s="6">
        <v>31.6</v>
      </c>
      <c r="E123" s="6">
        <v>16.5</v>
      </c>
      <c r="F123" s="6">
        <v>34.299999999999997</v>
      </c>
      <c r="G123" s="6">
        <v>18.899999999999999</v>
      </c>
    </row>
    <row r="124" spans="1:7" x14ac:dyDescent="0.25">
      <c r="A124" s="3" t="s">
        <v>222</v>
      </c>
      <c r="B124" s="6">
        <v>11.4</v>
      </c>
      <c r="C124" s="6">
        <v>4.3</v>
      </c>
      <c r="D124" s="6">
        <v>10.5</v>
      </c>
      <c r="E124" s="6">
        <v>3.7</v>
      </c>
      <c r="F124" s="6">
        <v>12.3</v>
      </c>
      <c r="G124" s="6">
        <v>4.9000000000000004</v>
      </c>
    </row>
    <row r="125" spans="1:7" x14ac:dyDescent="0.25">
      <c r="A125" s="3" t="s">
        <v>233</v>
      </c>
      <c r="B125" s="6">
        <v>3.2</v>
      </c>
      <c r="C125" s="6">
        <v>4.8</v>
      </c>
      <c r="D125" s="6">
        <v>2.7</v>
      </c>
      <c r="E125" s="6">
        <v>4.0999999999999996</v>
      </c>
      <c r="F125" s="6">
        <v>3.7</v>
      </c>
      <c r="G125" s="6">
        <v>5.4</v>
      </c>
    </row>
    <row r="126" spans="1:7" x14ac:dyDescent="0.25">
      <c r="A126" s="3" t="s">
        <v>70</v>
      </c>
      <c r="B126" s="6">
        <v>0</v>
      </c>
      <c r="C126" s="6">
        <v>0</v>
      </c>
      <c r="D126" s="6">
        <v>0</v>
      </c>
      <c r="E126" s="6">
        <v>0</v>
      </c>
      <c r="F126" s="6">
        <v>0</v>
      </c>
      <c r="G126" s="6">
        <v>0</v>
      </c>
    </row>
    <row r="127" spans="1:7" x14ac:dyDescent="0.25">
      <c r="A127" s="3" t="s">
        <v>61</v>
      </c>
      <c r="B127" s="6">
        <v>100.1</v>
      </c>
      <c r="C127" s="6">
        <v>100.1</v>
      </c>
      <c r="D127" s="6">
        <v>95</v>
      </c>
      <c r="E127" s="6">
        <v>94.6</v>
      </c>
      <c r="F127" s="6">
        <v>105.1</v>
      </c>
      <c r="G127" s="6">
        <v>105.3</v>
      </c>
    </row>
    <row r="128" spans="1:7" x14ac:dyDescent="0.25">
      <c r="A128" s="1"/>
    </row>
    <row r="129" spans="1:13" ht="13" x14ac:dyDescent="0.3">
      <c r="A129" s="87"/>
      <c r="B129" s="166" t="s">
        <v>336</v>
      </c>
      <c r="C129" s="166"/>
      <c r="D129" s="166"/>
      <c r="E129" s="166"/>
      <c r="F129" s="166"/>
      <c r="G129" s="166"/>
      <c r="H129" s="166"/>
      <c r="I129" s="166"/>
      <c r="J129" s="166"/>
      <c r="K129" s="166"/>
      <c r="L129" s="166"/>
      <c r="M129" s="166"/>
    </row>
    <row r="130" spans="1:13" ht="26" x14ac:dyDescent="0.3">
      <c r="A130" s="23" t="s">
        <v>218</v>
      </c>
      <c r="B130" s="75" t="s">
        <v>114</v>
      </c>
      <c r="C130" s="75" t="s">
        <v>115</v>
      </c>
      <c r="D130" s="75" t="s">
        <v>116</v>
      </c>
      <c r="E130" s="75" t="s">
        <v>117</v>
      </c>
      <c r="F130" s="75" t="s">
        <v>118</v>
      </c>
      <c r="G130" s="75" t="s">
        <v>119</v>
      </c>
      <c r="H130" s="75" t="s">
        <v>120</v>
      </c>
      <c r="I130" s="75" t="s">
        <v>121</v>
      </c>
      <c r="J130" s="75" t="s">
        <v>122</v>
      </c>
      <c r="K130" s="75" t="s">
        <v>123</v>
      </c>
      <c r="L130" s="75" t="s">
        <v>124</v>
      </c>
      <c r="M130" s="75" t="s">
        <v>125</v>
      </c>
    </row>
    <row r="131" spans="1:13" x14ac:dyDescent="0.25">
      <c r="A131" s="3" t="s">
        <v>219</v>
      </c>
      <c r="B131" s="6">
        <v>25.6</v>
      </c>
      <c r="C131" s="6">
        <v>22.4</v>
      </c>
      <c r="D131" s="6">
        <v>22.3</v>
      </c>
      <c r="E131" s="6">
        <v>22.7</v>
      </c>
      <c r="F131" s="6">
        <v>24</v>
      </c>
      <c r="G131" s="6">
        <v>20.6</v>
      </c>
      <c r="H131" s="6">
        <v>20.6</v>
      </c>
      <c r="I131" s="6">
        <v>18.899999999999999</v>
      </c>
      <c r="J131" s="6">
        <v>27.2</v>
      </c>
      <c r="K131" s="6">
        <v>24.2</v>
      </c>
      <c r="L131" s="6">
        <v>23.9</v>
      </c>
      <c r="M131" s="6">
        <v>26.4</v>
      </c>
    </row>
    <row r="132" spans="1:13" x14ac:dyDescent="0.25">
      <c r="A132" s="3" t="s">
        <v>220</v>
      </c>
      <c r="B132" s="6">
        <v>53.5</v>
      </c>
      <c r="C132" s="6">
        <v>51.8</v>
      </c>
      <c r="D132" s="6">
        <v>47</v>
      </c>
      <c r="E132" s="6">
        <v>51.7</v>
      </c>
      <c r="F132" s="6">
        <v>51.7</v>
      </c>
      <c r="G132" s="6">
        <v>49.6</v>
      </c>
      <c r="H132" s="6">
        <v>45.1</v>
      </c>
      <c r="I132" s="6">
        <v>47.2</v>
      </c>
      <c r="J132" s="6">
        <v>55.3</v>
      </c>
      <c r="K132" s="6">
        <v>53.9</v>
      </c>
      <c r="L132" s="6">
        <v>49</v>
      </c>
      <c r="M132" s="6">
        <v>56.2</v>
      </c>
    </row>
    <row r="133" spans="1:13" x14ac:dyDescent="0.25">
      <c r="A133" s="3" t="s">
        <v>221</v>
      </c>
      <c r="B133" s="6">
        <v>14.7</v>
      </c>
      <c r="C133" s="6">
        <v>17.2</v>
      </c>
      <c r="D133" s="6">
        <v>21.6</v>
      </c>
      <c r="E133" s="6">
        <v>14.6</v>
      </c>
      <c r="F133" s="6">
        <v>13.4</v>
      </c>
      <c r="G133" s="6">
        <v>15.6</v>
      </c>
      <c r="H133" s="6">
        <v>20</v>
      </c>
      <c r="I133" s="6">
        <v>11.5</v>
      </c>
      <c r="J133" s="6">
        <v>15.9</v>
      </c>
      <c r="K133" s="6">
        <v>18.7</v>
      </c>
      <c r="L133" s="6">
        <v>23.2</v>
      </c>
      <c r="M133" s="6">
        <v>17.7</v>
      </c>
    </row>
    <row r="134" spans="1:13" x14ac:dyDescent="0.25">
      <c r="A134" s="3" t="s">
        <v>222</v>
      </c>
      <c r="B134" s="6">
        <v>3.4</v>
      </c>
      <c r="C134" s="6">
        <v>3.9</v>
      </c>
      <c r="D134" s="6">
        <v>7.1</v>
      </c>
      <c r="E134" s="6">
        <v>5.3</v>
      </c>
      <c r="F134" s="6">
        <v>2.8</v>
      </c>
      <c r="G134" s="6">
        <v>3.1</v>
      </c>
      <c r="H134" s="6">
        <v>6.2</v>
      </c>
      <c r="I134" s="6">
        <v>3.2</v>
      </c>
      <c r="J134" s="6">
        <v>4.0999999999999996</v>
      </c>
      <c r="K134" s="6">
        <v>4.7</v>
      </c>
      <c r="L134" s="6">
        <v>8.1</v>
      </c>
      <c r="M134" s="6">
        <v>7.3</v>
      </c>
    </row>
    <row r="135" spans="1:13" x14ac:dyDescent="0.25">
      <c r="A135" s="3" t="s">
        <v>223</v>
      </c>
      <c r="B135" s="6">
        <v>2.8</v>
      </c>
      <c r="C135" s="6">
        <v>4.8</v>
      </c>
      <c r="D135" s="6">
        <v>2</v>
      </c>
      <c r="E135" s="6">
        <v>5.8</v>
      </c>
      <c r="F135" s="6">
        <v>2.2000000000000002</v>
      </c>
      <c r="G135" s="6">
        <v>3.8</v>
      </c>
      <c r="H135" s="6">
        <v>1.4</v>
      </c>
      <c r="I135" s="6">
        <v>3.6</v>
      </c>
      <c r="J135" s="6">
        <v>3.4</v>
      </c>
      <c r="K135" s="6">
        <v>5.8</v>
      </c>
      <c r="L135" s="6">
        <v>2.5</v>
      </c>
      <c r="M135" s="6">
        <v>7.9</v>
      </c>
    </row>
    <row r="136" spans="1:13" x14ac:dyDescent="0.25">
      <c r="A136" s="3" t="s">
        <v>70</v>
      </c>
      <c r="B136" s="6">
        <v>0</v>
      </c>
      <c r="C136" s="6">
        <v>0</v>
      </c>
      <c r="D136" s="6">
        <v>0</v>
      </c>
      <c r="E136" s="6">
        <v>0</v>
      </c>
      <c r="F136" s="6">
        <v>0</v>
      </c>
      <c r="G136" s="6">
        <v>0</v>
      </c>
      <c r="H136" s="6">
        <v>0</v>
      </c>
      <c r="I136" s="6">
        <v>0</v>
      </c>
      <c r="J136" s="6">
        <v>0</v>
      </c>
      <c r="K136" s="6">
        <v>0</v>
      </c>
      <c r="L136" s="6">
        <v>0</v>
      </c>
      <c r="M136" s="6">
        <v>0</v>
      </c>
    </row>
    <row r="137" spans="1:13" x14ac:dyDescent="0.25">
      <c r="A137" s="3" t="s">
        <v>61</v>
      </c>
      <c r="B137" s="6">
        <v>100</v>
      </c>
      <c r="C137" s="6">
        <v>100.1</v>
      </c>
      <c r="D137" s="6">
        <v>100</v>
      </c>
      <c r="E137" s="6">
        <v>100.1</v>
      </c>
      <c r="F137" s="6">
        <v>94.1</v>
      </c>
      <c r="G137" s="6">
        <v>92.7</v>
      </c>
      <c r="H137" s="6">
        <v>93.3</v>
      </c>
      <c r="I137" s="6">
        <v>84.4</v>
      </c>
      <c r="J137" s="6">
        <v>105.9</v>
      </c>
      <c r="K137" s="6">
        <v>107.3</v>
      </c>
      <c r="L137" s="6">
        <v>106.7</v>
      </c>
      <c r="M137" s="6">
        <v>115.5</v>
      </c>
    </row>
    <row r="138" spans="1:13" x14ac:dyDescent="0.25">
      <c r="A138" s="10"/>
      <c r="B138" s="11"/>
      <c r="C138" s="11"/>
      <c r="D138" s="11"/>
      <c r="E138" s="11"/>
      <c r="F138" s="11"/>
      <c r="G138" s="11"/>
      <c r="H138" s="11"/>
      <c r="I138" s="11"/>
      <c r="J138" s="11"/>
      <c r="K138" s="11"/>
      <c r="L138" s="11"/>
      <c r="M138" s="11"/>
    </row>
    <row r="139" spans="1:13" ht="13" x14ac:dyDescent="0.25">
      <c r="A139" s="77"/>
      <c r="B139" s="184" t="s">
        <v>335</v>
      </c>
      <c r="C139" s="185"/>
      <c r="D139" s="185"/>
      <c r="E139" s="185"/>
      <c r="F139" s="185"/>
      <c r="G139" s="185"/>
      <c r="H139" s="185"/>
      <c r="I139" s="185"/>
      <c r="J139" s="185"/>
      <c r="K139" s="185"/>
      <c r="L139" s="185"/>
      <c r="M139" s="186"/>
    </row>
    <row r="140" spans="1:13" ht="26" x14ac:dyDescent="0.3">
      <c r="A140" s="112" t="s">
        <v>224</v>
      </c>
      <c r="B140" s="113" t="s">
        <v>114</v>
      </c>
      <c r="C140" s="113" t="s">
        <v>115</v>
      </c>
      <c r="D140" s="113" t="s">
        <v>116</v>
      </c>
      <c r="E140" s="113" t="s">
        <v>117</v>
      </c>
      <c r="F140" s="113" t="s">
        <v>118</v>
      </c>
      <c r="G140" s="113" t="s">
        <v>119</v>
      </c>
      <c r="H140" s="113" t="s">
        <v>120</v>
      </c>
      <c r="I140" s="113" t="s">
        <v>121</v>
      </c>
      <c r="J140" s="113" t="s">
        <v>122</v>
      </c>
      <c r="K140" s="113" t="s">
        <v>123</v>
      </c>
      <c r="L140" s="113" t="s">
        <v>124</v>
      </c>
      <c r="M140" s="113" t="s">
        <v>125</v>
      </c>
    </row>
    <row r="141" spans="1:13" x14ac:dyDescent="0.25">
      <c r="A141" s="3" t="s">
        <v>219</v>
      </c>
      <c r="B141" s="6">
        <v>23.1</v>
      </c>
      <c r="C141" s="6">
        <v>20.9</v>
      </c>
      <c r="D141" s="6">
        <v>21.4</v>
      </c>
      <c r="E141" s="6">
        <v>22.4</v>
      </c>
      <c r="F141" s="6">
        <v>21.5</v>
      </c>
      <c r="G141" s="6">
        <v>19.100000000000001</v>
      </c>
      <c r="H141" s="6">
        <v>19.8</v>
      </c>
      <c r="I141" s="6">
        <v>18.600000000000001</v>
      </c>
      <c r="J141" s="6">
        <v>24.6</v>
      </c>
      <c r="K141" s="6">
        <v>22.6</v>
      </c>
      <c r="L141" s="6">
        <v>23</v>
      </c>
      <c r="M141" s="6">
        <v>26.1</v>
      </c>
    </row>
    <row r="142" spans="1:13" x14ac:dyDescent="0.25">
      <c r="A142" s="3" t="s">
        <v>220</v>
      </c>
      <c r="B142" s="6">
        <v>54.2</v>
      </c>
      <c r="C142" s="6">
        <v>52.9</v>
      </c>
      <c r="D142" s="6">
        <v>47.2</v>
      </c>
      <c r="E142" s="6">
        <v>52.6</v>
      </c>
      <c r="F142" s="6">
        <v>52.4</v>
      </c>
      <c r="G142" s="6">
        <v>50.8</v>
      </c>
      <c r="H142" s="6">
        <v>45.3</v>
      </c>
      <c r="I142" s="6">
        <v>48.2</v>
      </c>
      <c r="J142" s="6">
        <v>56</v>
      </c>
      <c r="K142" s="6">
        <v>55.1</v>
      </c>
      <c r="L142" s="6">
        <v>49.2</v>
      </c>
      <c r="M142" s="6">
        <v>57.1</v>
      </c>
    </row>
    <row r="143" spans="1:13" x14ac:dyDescent="0.25">
      <c r="A143" s="3" t="s">
        <v>221</v>
      </c>
      <c r="B143" s="6">
        <v>15.7</v>
      </c>
      <c r="C143" s="6">
        <v>16.600000000000001</v>
      </c>
      <c r="D143" s="6">
        <v>22.5</v>
      </c>
      <c r="E143" s="6">
        <v>15.4</v>
      </c>
      <c r="F143" s="6">
        <v>14.4</v>
      </c>
      <c r="G143" s="6">
        <v>15.1</v>
      </c>
      <c r="H143" s="6">
        <v>20.9</v>
      </c>
      <c r="I143" s="6">
        <v>12.2</v>
      </c>
      <c r="J143" s="6">
        <v>16.899999999999999</v>
      </c>
      <c r="K143" s="6">
        <v>18.2</v>
      </c>
      <c r="L143" s="6">
        <v>24.1</v>
      </c>
      <c r="M143" s="6">
        <v>18.600000000000001</v>
      </c>
    </row>
    <row r="144" spans="1:13" x14ac:dyDescent="0.25">
      <c r="A144" s="3" t="s">
        <v>222</v>
      </c>
      <c r="B144" s="6">
        <v>3.7</v>
      </c>
      <c r="C144" s="6">
        <v>4.2</v>
      </c>
      <c r="D144" s="6">
        <v>6.5</v>
      </c>
      <c r="E144" s="6">
        <v>3.8</v>
      </c>
      <c r="F144" s="6">
        <v>3</v>
      </c>
      <c r="G144" s="6">
        <v>3.4</v>
      </c>
      <c r="H144" s="6">
        <v>5.6</v>
      </c>
      <c r="I144" s="6">
        <v>2</v>
      </c>
      <c r="J144" s="6">
        <v>4.3</v>
      </c>
      <c r="K144" s="6">
        <v>5</v>
      </c>
      <c r="L144" s="6">
        <v>7.4</v>
      </c>
      <c r="M144" s="6">
        <v>5.5</v>
      </c>
    </row>
    <row r="145" spans="1:13" x14ac:dyDescent="0.25">
      <c r="A145" s="3" t="s">
        <v>223</v>
      </c>
      <c r="B145" s="6">
        <v>3.3</v>
      </c>
      <c r="C145" s="6">
        <v>5.4</v>
      </c>
      <c r="D145" s="6">
        <v>2.4</v>
      </c>
      <c r="E145" s="6">
        <v>5.8</v>
      </c>
      <c r="F145" s="6">
        <v>2.7</v>
      </c>
      <c r="G145" s="6">
        <v>4.4000000000000004</v>
      </c>
      <c r="H145" s="6">
        <v>1.8</v>
      </c>
      <c r="I145" s="6">
        <v>3.7</v>
      </c>
      <c r="J145" s="6">
        <v>4</v>
      </c>
      <c r="K145" s="6">
        <v>6.4</v>
      </c>
      <c r="L145" s="6">
        <v>3</v>
      </c>
      <c r="M145" s="6">
        <v>7.9</v>
      </c>
    </row>
    <row r="146" spans="1:13" x14ac:dyDescent="0.25">
      <c r="A146" s="3" t="s">
        <v>70</v>
      </c>
      <c r="B146" s="6">
        <v>0</v>
      </c>
      <c r="C146" s="6">
        <v>0</v>
      </c>
      <c r="D146" s="6">
        <v>0</v>
      </c>
      <c r="E146" s="6">
        <v>0</v>
      </c>
      <c r="F146" s="6">
        <v>0</v>
      </c>
      <c r="G146" s="6">
        <v>0</v>
      </c>
      <c r="H146" s="6">
        <v>0</v>
      </c>
      <c r="I146" s="6">
        <v>0</v>
      </c>
      <c r="J146" s="6">
        <v>0</v>
      </c>
      <c r="K146" s="6">
        <v>0</v>
      </c>
      <c r="L146" s="6">
        <v>0</v>
      </c>
      <c r="M146" s="6">
        <v>0</v>
      </c>
    </row>
    <row r="147" spans="1:13" x14ac:dyDescent="0.25">
      <c r="A147" s="3" t="s">
        <v>61</v>
      </c>
      <c r="B147" s="6">
        <v>100</v>
      </c>
      <c r="C147" s="6">
        <v>100</v>
      </c>
      <c r="D147" s="6">
        <v>100</v>
      </c>
      <c r="E147" s="6">
        <v>100</v>
      </c>
      <c r="F147" s="6">
        <v>94</v>
      </c>
      <c r="G147" s="6">
        <v>92.8</v>
      </c>
      <c r="H147" s="6">
        <v>93.4</v>
      </c>
      <c r="I147" s="6">
        <v>84.7</v>
      </c>
      <c r="J147" s="6">
        <v>105.8</v>
      </c>
      <c r="K147" s="6">
        <v>107.3</v>
      </c>
      <c r="L147" s="6">
        <v>106.7</v>
      </c>
      <c r="M147" s="6">
        <v>115.2</v>
      </c>
    </row>
    <row r="148" spans="1:13" x14ac:dyDescent="0.25">
      <c r="A148" s="1"/>
    </row>
    <row r="149" spans="1:13" ht="13" x14ac:dyDescent="0.3">
      <c r="A149" s="106"/>
      <c r="B149" s="187" t="s">
        <v>335</v>
      </c>
      <c r="C149" s="188"/>
      <c r="D149" s="188"/>
      <c r="E149" s="188"/>
      <c r="F149" s="188"/>
      <c r="G149" s="188"/>
      <c r="H149" s="188"/>
      <c r="I149" s="188"/>
      <c r="J149" s="188"/>
      <c r="K149" s="188"/>
      <c r="L149" s="188"/>
      <c r="M149" s="189"/>
    </row>
    <row r="150" spans="1:13" ht="26" x14ac:dyDescent="0.3">
      <c r="A150" s="22" t="s">
        <v>225</v>
      </c>
      <c r="B150" s="107" t="s">
        <v>114</v>
      </c>
      <c r="C150" s="107" t="s">
        <v>115</v>
      </c>
      <c r="D150" s="107" t="s">
        <v>116</v>
      </c>
      <c r="E150" s="107" t="s">
        <v>117</v>
      </c>
      <c r="F150" s="107" t="s">
        <v>118</v>
      </c>
      <c r="G150" s="107" t="s">
        <v>119</v>
      </c>
      <c r="H150" s="107" t="s">
        <v>120</v>
      </c>
      <c r="I150" s="107" t="s">
        <v>121</v>
      </c>
      <c r="J150" s="107" t="s">
        <v>122</v>
      </c>
      <c r="K150" s="107" t="s">
        <v>123</v>
      </c>
      <c r="L150" s="107" t="s">
        <v>124</v>
      </c>
      <c r="M150" s="107" t="s">
        <v>125</v>
      </c>
    </row>
    <row r="151" spans="1:13" x14ac:dyDescent="0.25">
      <c r="A151" s="3" t="s">
        <v>226</v>
      </c>
      <c r="B151" s="6">
        <v>23.3</v>
      </c>
      <c r="C151" s="6">
        <v>24.8</v>
      </c>
      <c r="D151" s="6">
        <v>20.8</v>
      </c>
      <c r="E151" s="6">
        <v>26.6</v>
      </c>
      <c r="F151" s="6">
        <v>21.8</v>
      </c>
      <c r="G151" s="6">
        <v>22.9</v>
      </c>
      <c r="H151" s="6">
        <v>19.2</v>
      </c>
      <c r="I151" s="6">
        <v>22.7</v>
      </c>
      <c r="J151" s="6">
        <v>24.9</v>
      </c>
      <c r="K151" s="6">
        <v>26.7</v>
      </c>
      <c r="L151" s="6">
        <v>22.4</v>
      </c>
      <c r="M151" s="6">
        <v>30.6</v>
      </c>
    </row>
    <row r="152" spans="1:13" x14ac:dyDescent="0.25">
      <c r="A152" s="3" t="s">
        <v>227</v>
      </c>
      <c r="B152" s="6">
        <v>47</v>
      </c>
      <c r="C152" s="6">
        <v>46</v>
      </c>
      <c r="D152" s="6">
        <v>42.4</v>
      </c>
      <c r="E152" s="6">
        <v>49.2</v>
      </c>
      <c r="F152" s="6">
        <v>45.2</v>
      </c>
      <c r="G152" s="6">
        <v>43.9</v>
      </c>
      <c r="H152" s="6">
        <v>40.5</v>
      </c>
      <c r="I152" s="6">
        <v>44.8</v>
      </c>
      <c r="J152" s="6">
        <v>48.8</v>
      </c>
      <c r="K152" s="6">
        <v>48.2</v>
      </c>
      <c r="L152" s="6">
        <v>44.4</v>
      </c>
      <c r="M152" s="6">
        <v>53.6</v>
      </c>
    </row>
    <row r="153" spans="1:13" x14ac:dyDescent="0.25">
      <c r="A153" s="3" t="s">
        <v>228</v>
      </c>
      <c r="B153" s="6">
        <v>23</v>
      </c>
      <c r="C153" s="6">
        <v>21.5</v>
      </c>
      <c r="D153" s="6">
        <v>26.3</v>
      </c>
      <c r="E153" s="6">
        <v>17.5</v>
      </c>
      <c r="F153" s="6">
        <v>21.5</v>
      </c>
      <c r="G153" s="6">
        <v>19.7</v>
      </c>
      <c r="H153" s="6">
        <v>24.7</v>
      </c>
      <c r="I153" s="6">
        <v>14.2</v>
      </c>
      <c r="J153" s="6">
        <v>24.5</v>
      </c>
      <c r="K153" s="6">
        <v>23.2</v>
      </c>
      <c r="L153" s="6">
        <v>28</v>
      </c>
      <c r="M153" s="6">
        <v>20.9</v>
      </c>
    </row>
    <row r="154" spans="1:13" x14ac:dyDescent="0.25">
      <c r="A154" s="3" t="s">
        <v>229</v>
      </c>
      <c r="B154" s="6">
        <v>5.9</v>
      </c>
      <c r="C154" s="6">
        <v>6.4</v>
      </c>
      <c r="D154" s="6">
        <v>9.8000000000000007</v>
      </c>
      <c r="E154" s="6">
        <v>4.7</v>
      </c>
      <c r="F154" s="6">
        <v>5.0999999999999996</v>
      </c>
      <c r="G154" s="6">
        <v>5.4</v>
      </c>
      <c r="H154" s="6">
        <v>8.8000000000000007</v>
      </c>
      <c r="I154" s="6">
        <v>2.8</v>
      </c>
      <c r="J154" s="6">
        <v>6.7</v>
      </c>
      <c r="K154" s="6">
        <v>7.4</v>
      </c>
      <c r="L154" s="6">
        <v>10.9</v>
      </c>
      <c r="M154" s="6">
        <v>6.6</v>
      </c>
    </row>
    <row r="155" spans="1:13" x14ac:dyDescent="0.25">
      <c r="A155" s="3" t="s">
        <v>230</v>
      </c>
      <c r="B155" s="6">
        <v>0.8</v>
      </c>
      <c r="C155" s="6">
        <v>1.3</v>
      </c>
      <c r="D155" s="6">
        <v>0.6</v>
      </c>
      <c r="E155" s="6">
        <v>1.9</v>
      </c>
      <c r="F155" s="6">
        <v>0.5</v>
      </c>
      <c r="G155" s="6">
        <v>0.8</v>
      </c>
      <c r="H155" s="6">
        <v>0.3</v>
      </c>
      <c r="I155" s="6">
        <v>0.7</v>
      </c>
      <c r="J155" s="6">
        <v>1.2</v>
      </c>
      <c r="K155" s="6">
        <v>1.8</v>
      </c>
      <c r="L155" s="6">
        <v>0.9</v>
      </c>
      <c r="M155" s="6">
        <v>3.2</v>
      </c>
    </row>
    <row r="156" spans="1:13" x14ac:dyDescent="0.25">
      <c r="A156" s="3" t="s">
        <v>70</v>
      </c>
      <c r="B156" s="6">
        <v>0</v>
      </c>
      <c r="C156" s="6">
        <v>0</v>
      </c>
      <c r="D156" s="6">
        <v>0</v>
      </c>
      <c r="E156" s="6">
        <v>0</v>
      </c>
      <c r="F156" s="6">
        <v>0</v>
      </c>
      <c r="G156" s="6">
        <v>0</v>
      </c>
      <c r="H156" s="6">
        <v>0</v>
      </c>
      <c r="I156" s="6">
        <v>0</v>
      </c>
      <c r="J156" s="6">
        <v>0</v>
      </c>
      <c r="K156" s="6">
        <v>0</v>
      </c>
      <c r="L156" s="6">
        <v>0</v>
      </c>
      <c r="M156" s="6">
        <v>0</v>
      </c>
    </row>
    <row r="157" spans="1:13" x14ac:dyDescent="0.25">
      <c r="A157" s="3" t="s">
        <v>61</v>
      </c>
      <c r="B157" s="6">
        <v>100</v>
      </c>
      <c r="C157" s="6">
        <v>100</v>
      </c>
      <c r="D157" s="6">
        <v>99.9</v>
      </c>
      <c r="E157" s="6">
        <v>99.9</v>
      </c>
      <c r="F157" s="6">
        <v>94.1</v>
      </c>
      <c r="G157" s="6">
        <v>92.7</v>
      </c>
      <c r="H157" s="6">
        <v>93.5</v>
      </c>
      <c r="I157" s="6">
        <v>85.2</v>
      </c>
      <c r="J157" s="6">
        <v>106.1</v>
      </c>
      <c r="K157" s="6">
        <v>107.3</v>
      </c>
      <c r="L157" s="6">
        <v>106.6</v>
      </c>
      <c r="M157" s="6">
        <v>114.9</v>
      </c>
    </row>
    <row r="158" spans="1:13" x14ac:dyDescent="0.25">
      <c r="A158" s="10"/>
      <c r="B158" s="11"/>
      <c r="C158" s="11"/>
      <c r="D158" s="11"/>
      <c r="E158" s="11"/>
      <c r="F158" s="11"/>
      <c r="G158" s="11"/>
      <c r="H158" s="11"/>
      <c r="I158" s="11"/>
      <c r="J158" s="11"/>
      <c r="K158" s="11"/>
      <c r="L158" s="11"/>
      <c r="M158" s="11"/>
    </row>
    <row r="159" spans="1:13" ht="13" x14ac:dyDescent="0.25">
      <c r="A159" s="98"/>
      <c r="B159" s="184" t="s">
        <v>335</v>
      </c>
      <c r="C159" s="185"/>
      <c r="D159" s="185"/>
      <c r="E159" s="185"/>
      <c r="F159" s="185"/>
      <c r="G159" s="185"/>
      <c r="H159" s="185"/>
      <c r="I159" s="185"/>
      <c r="J159" s="185"/>
      <c r="K159" s="185"/>
      <c r="L159" s="185"/>
      <c r="M159" s="186"/>
    </row>
    <row r="160" spans="1:13" ht="26" x14ac:dyDescent="0.3">
      <c r="A160" s="23" t="s">
        <v>772</v>
      </c>
      <c r="B160" s="75" t="s">
        <v>114</v>
      </c>
      <c r="C160" s="75" t="s">
        <v>115</v>
      </c>
      <c r="D160" s="75" t="s">
        <v>116</v>
      </c>
      <c r="E160" s="75" t="s">
        <v>117</v>
      </c>
      <c r="F160" s="75" t="s">
        <v>118</v>
      </c>
      <c r="G160" s="75" t="s">
        <v>119</v>
      </c>
      <c r="H160" s="75" t="s">
        <v>120</v>
      </c>
      <c r="I160" s="75" t="s">
        <v>121</v>
      </c>
      <c r="J160" s="75" t="s">
        <v>122</v>
      </c>
      <c r="K160" s="75" t="s">
        <v>123</v>
      </c>
      <c r="L160" s="75" t="s">
        <v>124</v>
      </c>
      <c r="M160" s="75" t="s">
        <v>125</v>
      </c>
    </row>
    <row r="161" spans="1:13" x14ac:dyDescent="0.25">
      <c r="A161" s="3" t="s">
        <v>226</v>
      </c>
      <c r="B161" s="6">
        <v>20.7</v>
      </c>
      <c r="C161" s="6">
        <v>24</v>
      </c>
      <c r="D161" s="6">
        <v>20</v>
      </c>
      <c r="E161" s="6">
        <v>25.3</v>
      </c>
      <c r="F161" s="6">
        <v>19.2</v>
      </c>
      <c r="G161" s="6">
        <v>22.1</v>
      </c>
      <c r="H161" s="6">
        <v>18.399999999999999</v>
      </c>
      <c r="I161" s="6">
        <v>21.4</v>
      </c>
      <c r="J161" s="6">
        <v>22.2</v>
      </c>
      <c r="K161" s="6">
        <v>25.8</v>
      </c>
      <c r="L161" s="6">
        <v>21.6</v>
      </c>
      <c r="M161" s="6">
        <v>29.2</v>
      </c>
    </row>
    <row r="162" spans="1:13" x14ac:dyDescent="0.25">
      <c r="A162" s="3" t="s">
        <v>227</v>
      </c>
      <c r="B162" s="6">
        <v>49.8</v>
      </c>
      <c r="C162" s="6">
        <v>48.2</v>
      </c>
      <c r="D162" s="6">
        <v>42.8</v>
      </c>
      <c r="E162" s="6">
        <v>52.5</v>
      </c>
      <c r="F162" s="6">
        <v>48</v>
      </c>
      <c r="G162" s="6">
        <v>46</v>
      </c>
      <c r="H162" s="6">
        <v>40.9</v>
      </c>
      <c r="I162" s="6">
        <v>48</v>
      </c>
      <c r="J162" s="6">
        <v>51.6</v>
      </c>
      <c r="K162" s="6">
        <v>50.3</v>
      </c>
      <c r="L162" s="6">
        <v>44.8</v>
      </c>
      <c r="M162" s="6">
        <v>56.9</v>
      </c>
    </row>
    <row r="163" spans="1:13" x14ac:dyDescent="0.25">
      <c r="A163" s="3" t="s">
        <v>228</v>
      </c>
      <c r="B163" s="6">
        <v>22.8</v>
      </c>
      <c r="C163" s="6">
        <v>20.7</v>
      </c>
      <c r="D163" s="6">
        <v>26.3</v>
      </c>
      <c r="E163" s="6">
        <v>16.3</v>
      </c>
      <c r="F163" s="6">
        <v>21.3</v>
      </c>
      <c r="G163" s="6">
        <v>19</v>
      </c>
      <c r="H163" s="6">
        <v>24.6</v>
      </c>
      <c r="I163" s="6">
        <v>13</v>
      </c>
      <c r="J163" s="6">
        <v>24.3</v>
      </c>
      <c r="K163" s="6">
        <v>22.4</v>
      </c>
      <c r="L163" s="6">
        <v>28</v>
      </c>
      <c r="M163" s="6">
        <v>19.5</v>
      </c>
    </row>
    <row r="164" spans="1:13" x14ac:dyDescent="0.25">
      <c r="A164" s="3" t="s">
        <v>229</v>
      </c>
      <c r="B164" s="6">
        <v>5.2</v>
      </c>
      <c r="C164" s="6">
        <v>5.4</v>
      </c>
      <c r="D164" s="6">
        <v>10</v>
      </c>
      <c r="E164" s="6">
        <v>3.7</v>
      </c>
      <c r="F164" s="6">
        <v>4.4000000000000004</v>
      </c>
      <c r="G164" s="6">
        <v>4.5</v>
      </c>
      <c r="H164" s="6">
        <v>8.9</v>
      </c>
      <c r="I164" s="6">
        <v>2</v>
      </c>
      <c r="J164" s="6">
        <v>5.9</v>
      </c>
      <c r="K164" s="6">
        <v>6.3</v>
      </c>
      <c r="L164" s="6">
        <v>11.1</v>
      </c>
      <c r="M164" s="6">
        <v>5.3</v>
      </c>
    </row>
    <row r="165" spans="1:13" x14ac:dyDescent="0.25">
      <c r="A165" s="3" t="s">
        <v>230</v>
      </c>
      <c r="B165" s="6">
        <v>1.5</v>
      </c>
      <c r="C165" s="6">
        <v>1.8</v>
      </c>
      <c r="D165" s="6">
        <v>0.9</v>
      </c>
      <c r="E165" s="6">
        <v>2.2999999999999998</v>
      </c>
      <c r="F165" s="6">
        <v>1</v>
      </c>
      <c r="G165" s="6">
        <v>1.2</v>
      </c>
      <c r="H165" s="6">
        <v>0.5</v>
      </c>
      <c r="I165" s="6">
        <v>0.9</v>
      </c>
      <c r="J165" s="6">
        <v>2</v>
      </c>
      <c r="K165" s="6">
        <v>2.2999999999999998</v>
      </c>
      <c r="L165" s="6">
        <v>1.3</v>
      </c>
      <c r="M165" s="6">
        <v>3.6</v>
      </c>
    </row>
    <row r="166" spans="1:13" x14ac:dyDescent="0.25">
      <c r="A166" s="3" t="s">
        <v>70</v>
      </c>
      <c r="B166" s="6">
        <v>0</v>
      </c>
      <c r="C166" s="6">
        <v>0</v>
      </c>
      <c r="D166" s="6">
        <v>0</v>
      </c>
      <c r="E166" s="6">
        <v>0</v>
      </c>
      <c r="F166" s="6">
        <v>0</v>
      </c>
      <c r="G166" s="6">
        <v>0</v>
      </c>
      <c r="H166" s="6">
        <v>0</v>
      </c>
      <c r="I166" s="6">
        <v>0</v>
      </c>
      <c r="J166" s="6">
        <v>0</v>
      </c>
      <c r="K166" s="6">
        <v>0</v>
      </c>
      <c r="L166" s="6">
        <v>0</v>
      </c>
      <c r="M166" s="6">
        <v>0</v>
      </c>
    </row>
    <row r="167" spans="1:13" x14ac:dyDescent="0.25">
      <c r="A167" s="3" t="s">
        <v>61</v>
      </c>
      <c r="B167" s="6">
        <v>100</v>
      </c>
      <c r="C167" s="6">
        <v>100.1</v>
      </c>
      <c r="D167" s="6">
        <v>100</v>
      </c>
      <c r="E167" s="6">
        <v>100.1</v>
      </c>
      <c r="F167" s="6">
        <v>93.9</v>
      </c>
      <c r="G167" s="6">
        <v>92.8</v>
      </c>
      <c r="H167" s="6">
        <v>93.3</v>
      </c>
      <c r="I167" s="6">
        <v>85.3</v>
      </c>
      <c r="J167" s="6">
        <v>106</v>
      </c>
      <c r="K167" s="6">
        <v>107.1</v>
      </c>
      <c r="L167" s="6">
        <v>106.8</v>
      </c>
      <c r="M167" s="6">
        <v>114.5</v>
      </c>
    </row>
    <row r="168" spans="1:13" x14ac:dyDescent="0.25">
      <c r="A168" s="1"/>
    </row>
    <row r="169" spans="1:13" x14ac:dyDescent="0.25">
      <c r="A169" s="1"/>
    </row>
    <row r="170" spans="1:13" ht="13" x14ac:dyDescent="0.25">
      <c r="A170" s="87"/>
      <c r="B170" s="184" t="s">
        <v>335</v>
      </c>
      <c r="C170" s="185"/>
      <c r="D170" s="185"/>
      <c r="E170" s="185"/>
      <c r="F170" s="185"/>
      <c r="G170" s="185"/>
      <c r="H170" s="185"/>
      <c r="I170" s="185"/>
      <c r="J170" s="185"/>
      <c r="K170" s="185"/>
      <c r="L170" s="185"/>
      <c r="M170" s="186"/>
    </row>
    <row r="171" spans="1:13" ht="26" x14ac:dyDescent="0.3">
      <c r="A171" s="23" t="s">
        <v>771</v>
      </c>
      <c r="B171" s="75" t="s">
        <v>114</v>
      </c>
      <c r="C171" s="75" t="s">
        <v>115</v>
      </c>
      <c r="D171" s="75" t="s">
        <v>116</v>
      </c>
      <c r="E171" s="75" t="s">
        <v>117</v>
      </c>
      <c r="F171" s="75" t="s">
        <v>118</v>
      </c>
      <c r="G171" s="75" t="s">
        <v>119</v>
      </c>
      <c r="H171" s="75" t="s">
        <v>120</v>
      </c>
      <c r="I171" s="75" t="s">
        <v>121</v>
      </c>
      <c r="J171" s="75" t="s">
        <v>122</v>
      </c>
      <c r="K171" s="75" t="s">
        <v>123</v>
      </c>
      <c r="L171" s="75" t="s">
        <v>124</v>
      </c>
      <c r="M171" s="75" t="s">
        <v>125</v>
      </c>
    </row>
    <row r="172" spans="1:13" x14ac:dyDescent="0.25">
      <c r="A172" s="3" t="s">
        <v>219</v>
      </c>
      <c r="B172" s="6">
        <v>18.8</v>
      </c>
      <c r="C172" s="6">
        <v>19.7</v>
      </c>
      <c r="D172" s="6">
        <v>17.399999999999999</v>
      </c>
      <c r="E172" s="6">
        <v>15.8</v>
      </c>
      <c r="F172" s="6">
        <v>17.3</v>
      </c>
      <c r="G172" s="6">
        <v>18</v>
      </c>
      <c r="H172" s="6">
        <v>15.8</v>
      </c>
      <c r="I172" s="6">
        <v>12.5</v>
      </c>
      <c r="J172" s="6">
        <v>20.2</v>
      </c>
      <c r="K172" s="6">
        <v>21.5</v>
      </c>
      <c r="L172" s="6">
        <v>18.899999999999999</v>
      </c>
      <c r="M172" s="6">
        <v>19.2</v>
      </c>
    </row>
    <row r="173" spans="1:13" x14ac:dyDescent="0.25">
      <c r="A173" s="3" t="s">
        <v>220</v>
      </c>
      <c r="B173" s="6">
        <v>44.3</v>
      </c>
      <c r="C173" s="6">
        <v>45.8</v>
      </c>
      <c r="D173" s="6">
        <v>40.299999999999997</v>
      </c>
      <c r="E173" s="6">
        <v>40</v>
      </c>
      <c r="F173" s="6">
        <v>42.5</v>
      </c>
      <c r="G173" s="6">
        <v>43.6</v>
      </c>
      <c r="H173" s="6">
        <v>38.4</v>
      </c>
      <c r="I173" s="6">
        <v>35.6</v>
      </c>
      <c r="J173" s="6">
        <v>46</v>
      </c>
      <c r="K173" s="6">
        <v>47.9</v>
      </c>
      <c r="L173" s="6">
        <v>42.2</v>
      </c>
      <c r="M173" s="6">
        <v>44.4</v>
      </c>
    </row>
    <row r="174" spans="1:13" x14ac:dyDescent="0.25">
      <c r="A174" s="3" t="s">
        <v>221</v>
      </c>
      <c r="B174" s="6">
        <v>26.5</v>
      </c>
      <c r="C174" s="6">
        <v>25</v>
      </c>
      <c r="D174" s="6">
        <v>27.8</v>
      </c>
      <c r="E174" s="6">
        <v>17.5</v>
      </c>
      <c r="F174" s="6">
        <v>24.9</v>
      </c>
      <c r="G174" s="6">
        <v>23.2</v>
      </c>
      <c r="H174" s="6">
        <v>26.1</v>
      </c>
      <c r="I174" s="6">
        <v>14.2</v>
      </c>
      <c r="J174" s="6">
        <v>28</v>
      </c>
      <c r="K174" s="6">
        <v>26.8</v>
      </c>
      <c r="L174" s="6">
        <v>29.5</v>
      </c>
      <c r="M174" s="6">
        <v>20.9</v>
      </c>
    </row>
    <row r="175" spans="1:13" x14ac:dyDescent="0.25">
      <c r="A175" s="3" t="s">
        <v>222</v>
      </c>
      <c r="B175" s="6">
        <v>7.5</v>
      </c>
      <c r="C175" s="6">
        <v>7.5</v>
      </c>
      <c r="D175" s="6">
        <v>11.7</v>
      </c>
      <c r="E175" s="6">
        <v>4.7</v>
      </c>
      <c r="F175" s="6">
        <v>6.6</v>
      </c>
      <c r="G175" s="6">
        <v>6.5</v>
      </c>
      <c r="H175" s="6">
        <v>10.5</v>
      </c>
      <c r="I175" s="6">
        <v>2.9</v>
      </c>
      <c r="J175" s="6">
        <v>8.4</v>
      </c>
      <c r="K175" s="6">
        <v>8.6</v>
      </c>
      <c r="L175" s="6">
        <v>12.8</v>
      </c>
      <c r="M175" s="6">
        <v>6.6</v>
      </c>
    </row>
    <row r="176" spans="1:13" x14ac:dyDescent="0.25">
      <c r="A176" s="3" t="s">
        <v>233</v>
      </c>
      <c r="B176" s="6">
        <v>3</v>
      </c>
      <c r="C176" s="6">
        <v>2</v>
      </c>
      <c r="D176" s="6">
        <v>2.9</v>
      </c>
      <c r="E176" s="6">
        <v>21.9</v>
      </c>
      <c r="F176" s="6">
        <v>2.4</v>
      </c>
      <c r="G176" s="6">
        <v>1.4</v>
      </c>
      <c r="H176" s="6">
        <v>2.2000000000000002</v>
      </c>
      <c r="I176" s="6">
        <v>18.2</v>
      </c>
      <c r="J176" s="6">
        <v>3.6</v>
      </c>
      <c r="K176" s="6">
        <v>2.6</v>
      </c>
      <c r="L176" s="6">
        <v>3.6</v>
      </c>
      <c r="M176" s="6">
        <v>25.6</v>
      </c>
    </row>
    <row r="177" spans="1:13" x14ac:dyDescent="0.25">
      <c r="A177" s="3" t="s">
        <v>70</v>
      </c>
      <c r="B177" s="6">
        <v>0</v>
      </c>
      <c r="C177" s="6">
        <v>0</v>
      </c>
      <c r="D177" s="6">
        <v>0</v>
      </c>
      <c r="E177" s="6">
        <v>0</v>
      </c>
      <c r="F177" s="6">
        <v>0</v>
      </c>
      <c r="G177" s="6">
        <v>0</v>
      </c>
      <c r="H177" s="6">
        <v>0</v>
      </c>
      <c r="I177" s="6">
        <v>0</v>
      </c>
      <c r="J177" s="6">
        <v>0</v>
      </c>
      <c r="K177" s="6">
        <v>0</v>
      </c>
      <c r="L177" s="6">
        <v>0</v>
      </c>
      <c r="M177" s="6">
        <v>0</v>
      </c>
    </row>
    <row r="178" spans="1:13" x14ac:dyDescent="0.25">
      <c r="A178" s="3" t="s">
        <v>61</v>
      </c>
      <c r="B178" s="6">
        <v>100.1</v>
      </c>
      <c r="C178" s="6">
        <v>100</v>
      </c>
      <c r="D178" s="6">
        <v>100.1</v>
      </c>
      <c r="E178" s="6">
        <v>99.9</v>
      </c>
      <c r="F178" s="6">
        <v>93.7</v>
      </c>
      <c r="G178" s="6">
        <v>92.7</v>
      </c>
      <c r="H178" s="6">
        <v>93</v>
      </c>
      <c r="I178" s="6">
        <v>83.4</v>
      </c>
      <c r="J178" s="6">
        <v>106.2</v>
      </c>
      <c r="K178" s="6">
        <v>107.4</v>
      </c>
      <c r="L178" s="6">
        <v>107</v>
      </c>
      <c r="M178" s="6">
        <v>116.7</v>
      </c>
    </row>
    <row r="179" spans="1:13" x14ac:dyDescent="0.25">
      <c r="A179" s="10"/>
      <c r="B179" s="11"/>
      <c r="C179" s="11"/>
      <c r="D179" s="11"/>
      <c r="E179" s="11"/>
      <c r="F179" s="11"/>
      <c r="G179" s="11"/>
      <c r="H179" s="11"/>
      <c r="I179" s="11"/>
      <c r="J179" s="11"/>
      <c r="K179" s="11"/>
      <c r="L179" s="11"/>
      <c r="M179" s="11"/>
    </row>
    <row r="180" spans="1:13" x14ac:dyDescent="0.25">
      <c r="A180" s="10"/>
      <c r="B180" s="11"/>
      <c r="C180" s="11"/>
      <c r="D180" s="11"/>
      <c r="E180" s="11"/>
      <c r="F180" s="11"/>
      <c r="G180" s="11"/>
      <c r="H180" s="11"/>
      <c r="I180" s="11"/>
      <c r="J180" s="11"/>
      <c r="K180" s="11"/>
      <c r="L180" s="11"/>
      <c r="M180" s="11"/>
    </row>
    <row r="181" spans="1:13" ht="13" x14ac:dyDescent="0.25">
      <c r="A181" s="98"/>
      <c r="B181" s="167" t="s">
        <v>335</v>
      </c>
      <c r="C181" s="167"/>
      <c r="D181" s="167"/>
      <c r="E181" s="167"/>
      <c r="F181" s="167"/>
      <c r="G181" s="167"/>
      <c r="H181" s="167"/>
      <c r="I181" s="167"/>
      <c r="J181" s="167"/>
      <c r="K181" s="167"/>
      <c r="L181" s="167"/>
      <c r="M181" s="167"/>
    </row>
    <row r="182" spans="1:13" ht="26" x14ac:dyDescent="0.3">
      <c r="A182" s="23" t="s">
        <v>770</v>
      </c>
      <c r="B182" s="75" t="s">
        <v>114</v>
      </c>
      <c r="C182" s="75" t="s">
        <v>115</v>
      </c>
      <c r="D182" s="75" t="s">
        <v>116</v>
      </c>
      <c r="E182" s="75" t="s">
        <v>117</v>
      </c>
      <c r="F182" s="75" t="s">
        <v>118</v>
      </c>
      <c r="G182" s="75" t="s">
        <v>119</v>
      </c>
      <c r="H182" s="75" t="s">
        <v>120</v>
      </c>
      <c r="I182" s="75" t="s">
        <v>121</v>
      </c>
      <c r="J182" s="75" t="s">
        <v>122</v>
      </c>
      <c r="K182" s="75" t="s">
        <v>123</v>
      </c>
      <c r="L182" s="75" t="s">
        <v>124</v>
      </c>
      <c r="M182" s="75" t="s">
        <v>125</v>
      </c>
    </row>
    <row r="183" spans="1:13" x14ac:dyDescent="0.25">
      <c r="A183" s="3" t="s">
        <v>219</v>
      </c>
      <c r="B183" s="6">
        <v>19.2</v>
      </c>
      <c r="C183" s="6">
        <v>21.5</v>
      </c>
      <c r="D183" s="6">
        <v>18.399999999999999</v>
      </c>
      <c r="E183" s="6">
        <v>15.8</v>
      </c>
      <c r="F183" s="6">
        <v>17.7</v>
      </c>
      <c r="G183" s="6">
        <v>19.7</v>
      </c>
      <c r="H183" s="6">
        <v>16.8</v>
      </c>
      <c r="I183" s="6">
        <v>12.5</v>
      </c>
      <c r="J183" s="6">
        <v>20.6</v>
      </c>
      <c r="K183" s="6">
        <v>23.3</v>
      </c>
      <c r="L183" s="6">
        <v>20</v>
      </c>
      <c r="M183" s="6">
        <v>19.100000000000001</v>
      </c>
    </row>
    <row r="184" spans="1:13" x14ac:dyDescent="0.25">
      <c r="A184" s="3" t="s">
        <v>220</v>
      </c>
      <c r="B184" s="6">
        <v>46.5</v>
      </c>
      <c r="C184" s="6">
        <v>48.2</v>
      </c>
      <c r="D184" s="6">
        <v>43.5</v>
      </c>
      <c r="E184" s="6">
        <v>40.4</v>
      </c>
      <c r="F184" s="6">
        <v>44.7</v>
      </c>
      <c r="G184" s="6">
        <v>46.1</v>
      </c>
      <c r="H184" s="6">
        <v>41.6</v>
      </c>
      <c r="I184" s="6">
        <v>36.1</v>
      </c>
      <c r="J184" s="6">
        <v>48.3</v>
      </c>
      <c r="K184" s="6">
        <v>50.4</v>
      </c>
      <c r="L184" s="6">
        <v>45.5</v>
      </c>
      <c r="M184" s="6">
        <v>44.8</v>
      </c>
    </row>
    <row r="185" spans="1:13" x14ac:dyDescent="0.25">
      <c r="A185" s="3" t="s">
        <v>221</v>
      </c>
      <c r="B185" s="6">
        <v>24.8</v>
      </c>
      <c r="C185" s="6">
        <v>21.8</v>
      </c>
      <c r="D185" s="6">
        <v>25.7</v>
      </c>
      <c r="E185" s="6">
        <v>17</v>
      </c>
      <c r="F185" s="6">
        <v>23.3</v>
      </c>
      <c r="G185" s="6">
        <v>20.100000000000001</v>
      </c>
      <c r="H185" s="6">
        <v>24.1</v>
      </c>
      <c r="I185" s="6">
        <v>13.7</v>
      </c>
      <c r="J185" s="6">
        <v>26.3</v>
      </c>
      <c r="K185" s="6">
        <v>23.5</v>
      </c>
      <c r="L185" s="6">
        <v>27.4</v>
      </c>
      <c r="M185" s="6">
        <v>20.3</v>
      </c>
    </row>
    <row r="186" spans="1:13" x14ac:dyDescent="0.25">
      <c r="A186" s="3" t="s">
        <v>222</v>
      </c>
      <c r="B186" s="6">
        <v>6.1</v>
      </c>
      <c r="C186" s="6">
        <v>6.4</v>
      </c>
      <c r="D186" s="6">
        <v>9.4</v>
      </c>
      <c r="E186" s="6">
        <v>5.2</v>
      </c>
      <c r="F186" s="6">
        <v>5.3</v>
      </c>
      <c r="G186" s="6">
        <v>5.4</v>
      </c>
      <c r="H186" s="6">
        <v>8.3000000000000007</v>
      </c>
      <c r="I186" s="6">
        <v>3.3</v>
      </c>
      <c r="J186" s="6">
        <v>6.9</v>
      </c>
      <c r="K186" s="6">
        <v>7.3</v>
      </c>
      <c r="L186" s="6">
        <v>10.4</v>
      </c>
      <c r="M186" s="6">
        <v>7.1</v>
      </c>
    </row>
    <row r="187" spans="1:13" x14ac:dyDescent="0.25">
      <c r="A187" s="3" t="s">
        <v>233</v>
      </c>
      <c r="B187" s="6">
        <v>3.4</v>
      </c>
      <c r="C187" s="6">
        <v>2.1</v>
      </c>
      <c r="D187" s="6">
        <v>3</v>
      </c>
      <c r="E187" s="6">
        <v>21.5</v>
      </c>
      <c r="F187" s="6">
        <v>2.8</v>
      </c>
      <c r="G187" s="6">
        <v>1.5</v>
      </c>
      <c r="H187" s="6">
        <v>2.2999999999999998</v>
      </c>
      <c r="I187" s="6">
        <v>17.899999999999999</v>
      </c>
      <c r="J187" s="6">
        <v>4.0999999999999996</v>
      </c>
      <c r="K187" s="6">
        <v>2.7</v>
      </c>
      <c r="L187" s="6">
        <v>3.6</v>
      </c>
      <c r="M187" s="6">
        <v>25.2</v>
      </c>
    </row>
    <row r="188" spans="1:13" x14ac:dyDescent="0.25">
      <c r="A188" s="3" t="s">
        <v>70</v>
      </c>
      <c r="B188" s="6">
        <v>0</v>
      </c>
      <c r="C188" s="6">
        <v>0</v>
      </c>
      <c r="D188" s="6">
        <v>0</v>
      </c>
      <c r="E188" s="6">
        <v>0</v>
      </c>
      <c r="F188" s="6">
        <v>0</v>
      </c>
      <c r="G188" s="6">
        <v>0</v>
      </c>
      <c r="H188" s="6">
        <v>0</v>
      </c>
      <c r="I188" s="6">
        <v>0</v>
      </c>
      <c r="J188" s="6">
        <v>0</v>
      </c>
      <c r="K188" s="6">
        <v>0</v>
      </c>
      <c r="L188" s="6">
        <v>0</v>
      </c>
      <c r="M188" s="6">
        <v>0</v>
      </c>
    </row>
    <row r="189" spans="1:13" x14ac:dyDescent="0.25">
      <c r="A189" s="3" t="s">
        <v>61</v>
      </c>
      <c r="B189" s="6">
        <v>100</v>
      </c>
      <c r="C189" s="6">
        <v>100</v>
      </c>
      <c r="D189" s="6">
        <v>100</v>
      </c>
      <c r="E189" s="6">
        <v>99.9</v>
      </c>
      <c r="F189" s="6">
        <v>93.8</v>
      </c>
      <c r="G189" s="6">
        <v>92.8</v>
      </c>
      <c r="H189" s="6">
        <v>93.1</v>
      </c>
      <c r="I189" s="6">
        <v>83.5</v>
      </c>
      <c r="J189" s="6">
        <v>106.2</v>
      </c>
      <c r="K189" s="6">
        <v>107.2</v>
      </c>
      <c r="L189" s="6">
        <v>106.9</v>
      </c>
      <c r="M189" s="6">
        <v>116.5</v>
      </c>
    </row>
    <row r="190" spans="1:13" x14ac:dyDescent="0.25">
      <c r="A190" s="10"/>
      <c r="B190" s="11"/>
      <c r="C190" s="11"/>
      <c r="D190" s="11"/>
      <c r="E190" s="11"/>
      <c r="F190" s="11"/>
      <c r="G190" s="11"/>
      <c r="H190" s="11"/>
      <c r="I190" s="11"/>
      <c r="J190" s="11"/>
      <c r="K190" s="11"/>
      <c r="L190" s="11"/>
      <c r="M190" s="11"/>
    </row>
    <row r="191" spans="1:13" x14ac:dyDescent="0.25">
      <c r="A191" s="10"/>
      <c r="B191" s="11"/>
      <c r="C191" s="11"/>
      <c r="D191" s="11"/>
      <c r="E191" s="11"/>
      <c r="F191" s="11"/>
      <c r="G191" s="11"/>
      <c r="H191" s="11"/>
      <c r="I191" s="11"/>
      <c r="J191" s="11"/>
      <c r="K191" s="11"/>
      <c r="L191" s="11"/>
      <c r="M191" s="11"/>
    </row>
    <row r="192" spans="1:13" ht="13" x14ac:dyDescent="0.3">
      <c r="A192" s="87"/>
      <c r="B192" s="168" t="s">
        <v>335</v>
      </c>
      <c r="C192" s="169"/>
      <c r="D192" s="169"/>
      <c r="E192" s="169"/>
      <c r="F192" s="169"/>
      <c r="G192" s="169"/>
      <c r="H192" s="169"/>
      <c r="I192" s="169"/>
      <c r="J192" s="170"/>
    </row>
    <row r="193" spans="1:10" ht="39" x14ac:dyDescent="0.3">
      <c r="A193" s="23" t="s">
        <v>773</v>
      </c>
      <c r="B193" s="75" t="s">
        <v>179</v>
      </c>
      <c r="C193" s="75" t="s">
        <v>461</v>
      </c>
      <c r="D193" s="75" t="s">
        <v>117</v>
      </c>
      <c r="E193" s="75" t="s">
        <v>180</v>
      </c>
      <c r="F193" s="75" t="s">
        <v>462</v>
      </c>
      <c r="G193" s="75" t="s">
        <v>121</v>
      </c>
      <c r="H193" s="75" t="s">
        <v>181</v>
      </c>
      <c r="I193" s="75" t="s">
        <v>463</v>
      </c>
      <c r="J193" s="75" t="s">
        <v>125</v>
      </c>
    </row>
    <row r="194" spans="1:10" x14ac:dyDescent="0.25">
      <c r="A194" s="3" t="s">
        <v>219</v>
      </c>
      <c r="B194" s="6">
        <v>25.8</v>
      </c>
      <c r="C194" s="6">
        <v>17</v>
      </c>
      <c r="D194" s="6">
        <v>22.2</v>
      </c>
      <c r="E194" s="6">
        <v>24.5</v>
      </c>
      <c r="F194" s="6">
        <v>15</v>
      </c>
      <c r="G194" s="6">
        <v>20.3</v>
      </c>
      <c r="H194" s="6">
        <v>27.1</v>
      </c>
      <c r="I194" s="6">
        <v>19</v>
      </c>
      <c r="J194" s="6">
        <v>24.1</v>
      </c>
    </row>
    <row r="195" spans="1:10" x14ac:dyDescent="0.25">
      <c r="A195" s="3" t="s">
        <v>220</v>
      </c>
      <c r="B195" s="6">
        <v>50.1</v>
      </c>
      <c r="C195" s="6">
        <v>51.8</v>
      </c>
      <c r="D195" s="6">
        <v>52.2</v>
      </c>
      <c r="E195" s="6">
        <v>48.6</v>
      </c>
      <c r="F195" s="6">
        <v>49.2</v>
      </c>
      <c r="G195" s="6">
        <v>50</v>
      </c>
      <c r="H195" s="6">
        <v>51.5</v>
      </c>
      <c r="I195" s="6">
        <v>54.3</v>
      </c>
      <c r="J195" s="6">
        <v>54.4</v>
      </c>
    </row>
    <row r="196" spans="1:10" x14ac:dyDescent="0.25">
      <c r="A196" s="3" t="s">
        <v>221</v>
      </c>
      <c r="B196" s="6">
        <v>16.5</v>
      </c>
      <c r="C196" s="6">
        <v>21.3</v>
      </c>
      <c r="D196" s="6">
        <v>17.399999999999999</v>
      </c>
      <c r="E196" s="6">
        <v>15.5</v>
      </c>
      <c r="F196" s="6">
        <v>19.2</v>
      </c>
      <c r="G196" s="6">
        <v>15.8</v>
      </c>
      <c r="H196" s="6">
        <v>17.600000000000001</v>
      </c>
      <c r="I196" s="6">
        <v>23.3</v>
      </c>
      <c r="J196" s="6">
        <v>19.100000000000001</v>
      </c>
    </row>
    <row r="197" spans="1:10" x14ac:dyDescent="0.25">
      <c r="A197" s="3" t="s">
        <v>222</v>
      </c>
      <c r="B197" s="6">
        <v>4</v>
      </c>
      <c r="C197" s="6">
        <v>7.8</v>
      </c>
      <c r="D197" s="6">
        <v>4.9000000000000004</v>
      </c>
      <c r="E197" s="6">
        <v>3.4</v>
      </c>
      <c r="F197" s="6">
        <v>6.5</v>
      </c>
      <c r="G197" s="6">
        <v>4</v>
      </c>
      <c r="H197" s="6">
        <v>4.5</v>
      </c>
      <c r="I197" s="6">
        <v>9.1</v>
      </c>
      <c r="J197" s="6">
        <v>5.8</v>
      </c>
    </row>
    <row r="198" spans="1:10" x14ac:dyDescent="0.25">
      <c r="A198" s="3" t="s">
        <v>223</v>
      </c>
      <c r="B198" s="6">
        <v>3.6</v>
      </c>
      <c r="C198" s="6">
        <v>2.2000000000000002</v>
      </c>
      <c r="D198" s="6">
        <v>3.3</v>
      </c>
      <c r="E198" s="6">
        <v>3</v>
      </c>
      <c r="F198" s="6">
        <v>1.4</v>
      </c>
      <c r="G198" s="6">
        <v>2.5</v>
      </c>
      <c r="H198" s="6">
        <v>4.2</v>
      </c>
      <c r="I198" s="6">
        <v>3</v>
      </c>
      <c r="J198" s="6">
        <v>4.0999999999999996</v>
      </c>
    </row>
    <row r="199" spans="1:10" x14ac:dyDescent="0.25">
      <c r="A199" s="3" t="s">
        <v>70</v>
      </c>
      <c r="B199" s="6">
        <v>0</v>
      </c>
      <c r="C199" s="6">
        <v>0</v>
      </c>
      <c r="D199" s="6">
        <v>0</v>
      </c>
      <c r="E199" s="6">
        <v>0</v>
      </c>
      <c r="F199" s="6">
        <v>0</v>
      </c>
      <c r="G199" s="6">
        <v>0</v>
      </c>
      <c r="H199" s="6">
        <v>0</v>
      </c>
      <c r="I199" s="6">
        <v>0</v>
      </c>
      <c r="J199" s="6">
        <v>0</v>
      </c>
    </row>
    <row r="200" spans="1:10" x14ac:dyDescent="0.25">
      <c r="A200" s="3" t="s">
        <v>61</v>
      </c>
      <c r="B200" s="6">
        <v>100</v>
      </c>
      <c r="C200" s="6">
        <v>100.1</v>
      </c>
      <c r="D200" s="6">
        <v>100</v>
      </c>
      <c r="E200" s="6">
        <v>95</v>
      </c>
      <c r="F200" s="6">
        <v>91.3</v>
      </c>
      <c r="G200" s="6">
        <v>92.6</v>
      </c>
      <c r="H200" s="6">
        <v>104.9</v>
      </c>
      <c r="I200" s="6">
        <v>108.7</v>
      </c>
      <c r="J200" s="6">
        <v>107.5</v>
      </c>
    </row>
    <row r="201" spans="1:10" x14ac:dyDescent="0.25">
      <c r="A201" s="10"/>
      <c r="B201" s="11"/>
      <c r="C201" s="11"/>
      <c r="D201" s="11"/>
      <c r="E201" s="11"/>
      <c r="F201" s="11"/>
      <c r="G201" s="11"/>
      <c r="H201" s="11"/>
      <c r="I201" s="11"/>
      <c r="J201" s="11"/>
    </row>
    <row r="202" spans="1:10" x14ac:dyDescent="0.25">
      <c r="A202" s="10"/>
      <c r="B202" s="11"/>
      <c r="C202" s="11"/>
      <c r="D202" s="11"/>
      <c r="E202" s="11"/>
      <c r="F202" s="11"/>
      <c r="G202" s="11"/>
      <c r="H202" s="11"/>
      <c r="I202" s="11"/>
      <c r="J202" s="11"/>
    </row>
    <row r="203" spans="1:10" ht="13" x14ac:dyDescent="0.25">
      <c r="A203" s="98"/>
      <c r="B203" s="164" t="s">
        <v>335</v>
      </c>
      <c r="C203" s="178"/>
      <c r="D203" s="178"/>
      <c r="E203" s="178"/>
      <c r="F203" s="178"/>
      <c r="G203" s="178"/>
      <c r="H203" s="178"/>
      <c r="I203" s="178"/>
      <c r="J203" s="165"/>
    </row>
    <row r="204" spans="1:10" ht="39" x14ac:dyDescent="0.3">
      <c r="A204" s="23" t="s">
        <v>774</v>
      </c>
      <c r="B204" s="75" t="s">
        <v>179</v>
      </c>
      <c r="C204" s="75" t="s">
        <v>461</v>
      </c>
      <c r="D204" s="75" t="s">
        <v>117</v>
      </c>
      <c r="E204" s="75" t="s">
        <v>180</v>
      </c>
      <c r="F204" s="75" t="s">
        <v>462</v>
      </c>
      <c r="G204" s="75" t="s">
        <v>121</v>
      </c>
      <c r="H204" s="75" t="s">
        <v>181</v>
      </c>
      <c r="I204" s="75" t="s">
        <v>463</v>
      </c>
      <c r="J204" s="75" t="s">
        <v>125</v>
      </c>
    </row>
    <row r="205" spans="1:10" x14ac:dyDescent="0.25">
      <c r="A205" s="3" t="s">
        <v>219</v>
      </c>
      <c r="B205" s="6">
        <v>24.1</v>
      </c>
      <c r="C205" s="6">
        <v>16.5</v>
      </c>
      <c r="D205" s="6">
        <v>20.2</v>
      </c>
      <c r="E205" s="6">
        <v>22.8</v>
      </c>
      <c r="F205" s="6">
        <v>14.5</v>
      </c>
      <c r="G205" s="6">
        <v>18.399999999999999</v>
      </c>
      <c r="H205" s="6">
        <v>25.3</v>
      </c>
      <c r="I205" s="6">
        <v>18.399999999999999</v>
      </c>
      <c r="J205" s="6">
        <v>22.1</v>
      </c>
    </row>
    <row r="206" spans="1:10" x14ac:dyDescent="0.25">
      <c r="A206" s="3" t="s">
        <v>220</v>
      </c>
      <c r="B206" s="6">
        <v>50.9</v>
      </c>
      <c r="C206" s="6">
        <v>50.5</v>
      </c>
      <c r="D206" s="6">
        <v>53.8</v>
      </c>
      <c r="E206" s="6">
        <v>49.5</v>
      </c>
      <c r="F206" s="6">
        <v>47.9</v>
      </c>
      <c r="G206" s="6">
        <v>51.6</v>
      </c>
      <c r="H206" s="6">
        <v>52.4</v>
      </c>
      <c r="I206" s="6">
        <v>53</v>
      </c>
      <c r="J206" s="6">
        <v>56</v>
      </c>
    </row>
    <row r="207" spans="1:10" x14ac:dyDescent="0.25">
      <c r="A207" s="3" t="s">
        <v>221</v>
      </c>
      <c r="B207" s="6">
        <v>17</v>
      </c>
      <c r="C207" s="6">
        <v>22</v>
      </c>
      <c r="D207" s="6">
        <v>18</v>
      </c>
      <c r="E207" s="6">
        <v>15.9</v>
      </c>
      <c r="F207" s="6">
        <v>20</v>
      </c>
      <c r="G207" s="6">
        <v>16.3</v>
      </c>
      <c r="H207" s="6">
        <v>18</v>
      </c>
      <c r="I207" s="6">
        <v>24.1</v>
      </c>
      <c r="J207" s="6">
        <v>19.600000000000001</v>
      </c>
    </row>
    <row r="208" spans="1:10" x14ac:dyDescent="0.25">
      <c r="A208" s="3" t="s">
        <v>222</v>
      </c>
      <c r="B208" s="6">
        <v>3.9</v>
      </c>
      <c r="C208" s="6">
        <v>8.5</v>
      </c>
      <c r="D208" s="6">
        <v>4.2</v>
      </c>
      <c r="E208" s="6">
        <v>3.4</v>
      </c>
      <c r="F208" s="6">
        <v>7.1</v>
      </c>
      <c r="G208" s="6">
        <v>3.3</v>
      </c>
      <c r="H208" s="6">
        <v>4.5</v>
      </c>
      <c r="I208" s="6">
        <v>9.9</v>
      </c>
      <c r="J208" s="6">
        <v>5</v>
      </c>
    </row>
    <row r="209" spans="1:10" x14ac:dyDescent="0.25">
      <c r="A209" s="3" t="s">
        <v>223</v>
      </c>
      <c r="B209" s="6">
        <v>4.0999999999999996</v>
      </c>
      <c r="C209" s="6">
        <v>2.5</v>
      </c>
      <c r="D209" s="6">
        <v>3.8</v>
      </c>
      <c r="E209" s="6">
        <v>3.5</v>
      </c>
      <c r="F209" s="6">
        <v>1.7</v>
      </c>
      <c r="G209" s="6">
        <v>3</v>
      </c>
      <c r="H209" s="6">
        <v>4.7</v>
      </c>
      <c r="I209" s="6">
        <v>3.4</v>
      </c>
      <c r="J209" s="6">
        <v>4.7</v>
      </c>
    </row>
    <row r="210" spans="1:10" x14ac:dyDescent="0.25">
      <c r="A210" s="3" t="s">
        <v>70</v>
      </c>
      <c r="B210" s="6">
        <v>0</v>
      </c>
      <c r="C210" s="6">
        <v>0</v>
      </c>
      <c r="D210" s="6">
        <v>0</v>
      </c>
      <c r="E210" s="6">
        <v>0</v>
      </c>
      <c r="F210" s="6">
        <v>0</v>
      </c>
      <c r="G210" s="6">
        <v>0</v>
      </c>
      <c r="H210" s="6">
        <v>0</v>
      </c>
      <c r="I210" s="6">
        <v>0</v>
      </c>
      <c r="J210" s="6">
        <v>0</v>
      </c>
    </row>
    <row r="211" spans="1:10" x14ac:dyDescent="0.25">
      <c r="A211" s="3" t="s">
        <v>61</v>
      </c>
      <c r="B211" s="6">
        <v>100</v>
      </c>
      <c r="C211" s="6">
        <v>100</v>
      </c>
      <c r="D211" s="6">
        <v>100</v>
      </c>
      <c r="E211" s="6">
        <v>95.1</v>
      </c>
      <c r="F211" s="6">
        <v>91.2</v>
      </c>
      <c r="G211" s="6">
        <v>92.6</v>
      </c>
      <c r="H211" s="6">
        <v>104.9</v>
      </c>
      <c r="I211" s="6">
        <v>108.8</v>
      </c>
      <c r="J211" s="6">
        <v>107.4</v>
      </c>
    </row>
    <row r="212" spans="1:10" x14ac:dyDescent="0.25">
      <c r="A212" s="1"/>
    </row>
    <row r="213" spans="1:10" x14ac:dyDescent="0.25">
      <c r="A213" s="1"/>
    </row>
    <row r="214" spans="1:10" ht="13" x14ac:dyDescent="0.3">
      <c r="A214" s="76"/>
      <c r="B214" s="187" t="s">
        <v>335</v>
      </c>
      <c r="C214" s="188"/>
      <c r="D214" s="188"/>
      <c r="E214" s="188"/>
      <c r="F214" s="188"/>
      <c r="G214" s="188"/>
      <c r="H214" s="188"/>
      <c r="I214" s="188"/>
      <c r="J214" s="189"/>
    </row>
    <row r="215" spans="1:10" ht="39" x14ac:dyDescent="0.3">
      <c r="A215" s="23" t="s">
        <v>225</v>
      </c>
      <c r="B215" s="107" t="s">
        <v>179</v>
      </c>
      <c r="C215" s="107" t="s">
        <v>461</v>
      </c>
      <c r="D215" s="107" t="s">
        <v>117</v>
      </c>
      <c r="E215" s="107" t="s">
        <v>180</v>
      </c>
      <c r="F215" s="107" t="s">
        <v>462</v>
      </c>
      <c r="G215" s="107" t="s">
        <v>121</v>
      </c>
      <c r="H215" s="107" t="s">
        <v>181</v>
      </c>
      <c r="I215" s="107" t="s">
        <v>463</v>
      </c>
      <c r="J215" s="107" t="s">
        <v>125</v>
      </c>
    </row>
    <row r="216" spans="1:10" x14ac:dyDescent="0.25">
      <c r="A216" s="3" t="s">
        <v>226</v>
      </c>
      <c r="B216" s="6">
        <v>25.6</v>
      </c>
      <c r="C216" s="6">
        <v>16.600000000000001</v>
      </c>
      <c r="D216" s="6">
        <v>21.8</v>
      </c>
      <c r="E216" s="6">
        <v>24.3</v>
      </c>
      <c r="F216" s="6">
        <v>14.6</v>
      </c>
      <c r="G216" s="6">
        <v>19.899999999999999</v>
      </c>
      <c r="H216" s="6">
        <v>26.9</v>
      </c>
      <c r="I216" s="6">
        <v>18.5</v>
      </c>
      <c r="J216" s="6">
        <v>23.7</v>
      </c>
    </row>
    <row r="217" spans="1:10" x14ac:dyDescent="0.25">
      <c r="A217" s="3" t="s">
        <v>227</v>
      </c>
      <c r="B217" s="6">
        <v>45.3</v>
      </c>
      <c r="C217" s="6">
        <v>43.3</v>
      </c>
      <c r="D217" s="6">
        <v>47.1</v>
      </c>
      <c r="E217" s="6">
        <v>43.9</v>
      </c>
      <c r="F217" s="6">
        <v>40.799999999999997</v>
      </c>
      <c r="G217" s="6">
        <v>44.9</v>
      </c>
      <c r="H217" s="6">
        <v>46.8</v>
      </c>
      <c r="I217" s="6">
        <v>45.8</v>
      </c>
      <c r="J217" s="6">
        <v>49.3</v>
      </c>
    </row>
    <row r="218" spans="1:10" x14ac:dyDescent="0.25">
      <c r="A218" s="3" t="s">
        <v>228</v>
      </c>
      <c r="B218" s="6">
        <v>21.4</v>
      </c>
      <c r="C218" s="6">
        <v>27.6</v>
      </c>
      <c r="D218" s="6">
        <v>24.7</v>
      </c>
      <c r="E218" s="6">
        <v>20.3</v>
      </c>
      <c r="F218" s="6">
        <v>25.4</v>
      </c>
      <c r="G218" s="6">
        <v>22.8</v>
      </c>
      <c r="H218" s="6">
        <v>22.6</v>
      </c>
      <c r="I218" s="6">
        <v>29.8</v>
      </c>
      <c r="J218" s="6">
        <v>26.5</v>
      </c>
    </row>
    <row r="219" spans="1:10" x14ac:dyDescent="0.25">
      <c r="A219" s="3" t="s">
        <v>229</v>
      </c>
      <c r="B219" s="6">
        <v>6.6</v>
      </c>
      <c r="C219" s="6">
        <v>11.7</v>
      </c>
      <c r="D219" s="6">
        <v>5.5</v>
      </c>
      <c r="E219" s="6">
        <v>6</v>
      </c>
      <c r="F219" s="6">
        <v>10.1</v>
      </c>
      <c r="G219" s="6">
        <v>4.5999999999999996</v>
      </c>
      <c r="H219" s="6">
        <v>7.3</v>
      </c>
      <c r="I219" s="6">
        <v>13.2</v>
      </c>
      <c r="J219" s="6">
        <v>6.5</v>
      </c>
    </row>
    <row r="220" spans="1:10" x14ac:dyDescent="0.25">
      <c r="A220" s="3" t="s">
        <v>230</v>
      </c>
      <c r="B220" s="6">
        <v>1</v>
      </c>
      <c r="C220" s="6">
        <v>0.9</v>
      </c>
      <c r="D220" s="6">
        <v>0.9</v>
      </c>
      <c r="E220" s="6">
        <v>0.7</v>
      </c>
      <c r="F220" s="6">
        <v>0.3</v>
      </c>
      <c r="G220" s="6">
        <v>0.4</v>
      </c>
      <c r="H220" s="6">
        <v>1.3</v>
      </c>
      <c r="I220" s="6">
        <v>1.4</v>
      </c>
      <c r="J220" s="6">
        <v>1.3</v>
      </c>
    </row>
    <row r="221" spans="1:10" x14ac:dyDescent="0.25">
      <c r="A221" s="3" t="s">
        <v>70</v>
      </c>
      <c r="B221" s="6">
        <v>0</v>
      </c>
      <c r="C221" s="6">
        <v>0</v>
      </c>
      <c r="D221" s="6">
        <v>0</v>
      </c>
      <c r="E221" s="6">
        <v>0</v>
      </c>
      <c r="F221" s="6">
        <v>0</v>
      </c>
      <c r="G221" s="6">
        <v>0</v>
      </c>
      <c r="H221" s="6">
        <v>0</v>
      </c>
      <c r="I221" s="6">
        <v>0</v>
      </c>
      <c r="J221" s="6">
        <v>0</v>
      </c>
    </row>
    <row r="222" spans="1:10" x14ac:dyDescent="0.25">
      <c r="A222" s="3" t="s">
        <v>61</v>
      </c>
      <c r="B222" s="6">
        <v>99.9</v>
      </c>
      <c r="C222" s="6">
        <v>100.1</v>
      </c>
      <c r="D222" s="6">
        <v>100</v>
      </c>
      <c r="E222" s="6">
        <v>95.2</v>
      </c>
      <c r="F222" s="6">
        <v>91.2</v>
      </c>
      <c r="G222" s="6">
        <v>92.6</v>
      </c>
      <c r="H222" s="6">
        <v>104.9</v>
      </c>
      <c r="I222" s="6">
        <v>108.7</v>
      </c>
      <c r="J222" s="6">
        <v>107.3</v>
      </c>
    </row>
    <row r="223" spans="1:10" x14ac:dyDescent="0.25">
      <c r="A223" s="10"/>
      <c r="B223" s="11"/>
      <c r="C223" s="11"/>
      <c r="D223" s="11"/>
      <c r="E223" s="11"/>
      <c r="F223" s="11"/>
      <c r="G223" s="11"/>
      <c r="H223" s="11"/>
      <c r="I223" s="11"/>
      <c r="J223" s="11"/>
    </row>
    <row r="224" spans="1:10" x14ac:dyDescent="0.25">
      <c r="A224" s="10"/>
      <c r="B224" s="11"/>
      <c r="C224" s="11"/>
      <c r="D224" s="11"/>
      <c r="E224" s="11"/>
      <c r="F224" s="11"/>
      <c r="G224" s="11"/>
      <c r="H224" s="11"/>
      <c r="I224" s="11"/>
      <c r="J224" s="11"/>
    </row>
    <row r="225" spans="1:10" ht="13" x14ac:dyDescent="0.25">
      <c r="A225" s="108"/>
      <c r="B225" s="184" t="s">
        <v>335</v>
      </c>
      <c r="C225" s="185"/>
      <c r="D225" s="185"/>
      <c r="E225" s="185"/>
      <c r="F225" s="185"/>
      <c r="G225" s="185"/>
      <c r="H225" s="185"/>
      <c r="I225" s="185"/>
      <c r="J225" s="186"/>
    </row>
    <row r="226" spans="1:10" ht="39" x14ac:dyDescent="0.3">
      <c r="A226" s="22" t="s">
        <v>231</v>
      </c>
      <c r="B226" s="107" t="s">
        <v>179</v>
      </c>
      <c r="C226" s="107" t="s">
        <v>461</v>
      </c>
      <c r="D226" s="107" t="s">
        <v>117</v>
      </c>
      <c r="E226" s="107" t="s">
        <v>180</v>
      </c>
      <c r="F226" s="107" t="s">
        <v>462</v>
      </c>
      <c r="G226" s="107" t="s">
        <v>121</v>
      </c>
      <c r="H226" s="107" t="s">
        <v>181</v>
      </c>
      <c r="I226" s="107" t="s">
        <v>463</v>
      </c>
      <c r="J226" s="107" t="s">
        <v>125</v>
      </c>
    </row>
    <row r="227" spans="1:10" x14ac:dyDescent="0.25">
      <c r="A227" s="3" t="s">
        <v>226</v>
      </c>
      <c r="B227" s="6">
        <v>23.7</v>
      </c>
      <c r="C227" s="6">
        <v>15</v>
      </c>
      <c r="D227" s="6">
        <v>21.3</v>
      </c>
      <c r="E227" s="6">
        <v>22.5</v>
      </c>
      <c r="F227" s="6">
        <v>13.1</v>
      </c>
      <c r="G227" s="6">
        <v>19.399999999999999</v>
      </c>
      <c r="H227" s="6">
        <v>25</v>
      </c>
      <c r="I227" s="6">
        <v>16.899999999999999</v>
      </c>
      <c r="J227" s="6">
        <v>23.2</v>
      </c>
    </row>
    <row r="228" spans="1:10" x14ac:dyDescent="0.25">
      <c r="A228" s="3" t="s">
        <v>227</v>
      </c>
      <c r="B228" s="6">
        <v>47.1</v>
      </c>
      <c r="C228" s="6">
        <v>45.2</v>
      </c>
      <c r="D228" s="6">
        <v>49.3</v>
      </c>
      <c r="E228" s="6">
        <v>45.7</v>
      </c>
      <c r="F228" s="6">
        <v>42.7</v>
      </c>
      <c r="G228" s="6">
        <v>47.1</v>
      </c>
      <c r="H228" s="6">
        <v>48.6</v>
      </c>
      <c r="I228" s="6">
        <v>47.7</v>
      </c>
      <c r="J228" s="6">
        <v>51.5</v>
      </c>
    </row>
    <row r="229" spans="1:10" x14ac:dyDescent="0.25">
      <c r="A229" s="3" t="s">
        <v>228</v>
      </c>
      <c r="B229" s="6">
        <v>21.4</v>
      </c>
      <c r="C229" s="6">
        <v>27.7</v>
      </c>
      <c r="D229" s="6">
        <v>23.2</v>
      </c>
      <c r="E229" s="6">
        <v>20.2</v>
      </c>
      <c r="F229" s="6">
        <v>25.5</v>
      </c>
      <c r="G229" s="6">
        <v>21.4</v>
      </c>
      <c r="H229" s="6">
        <v>22.6</v>
      </c>
      <c r="I229" s="6">
        <v>29.9</v>
      </c>
      <c r="J229" s="6">
        <v>25</v>
      </c>
    </row>
    <row r="230" spans="1:10" x14ac:dyDescent="0.25">
      <c r="A230" s="3" t="s">
        <v>229</v>
      </c>
      <c r="B230" s="6">
        <v>6.1</v>
      </c>
      <c r="C230" s="6">
        <v>10.9</v>
      </c>
      <c r="D230" s="6">
        <v>5.0999999999999996</v>
      </c>
      <c r="E230" s="6">
        <v>5.4</v>
      </c>
      <c r="F230" s="6">
        <v>9.4</v>
      </c>
      <c r="G230" s="6">
        <v>4.2</v>
      </c>
      <c r="H230" s="6">
        <v>6.8</v>
      </c>
      <c r="I230" s="6">
        <v>12.4</v>
      </c>
      <c r="J230" s="6">
        <v>6</v>
      </c>
    </row>
    <row r="231" spans="1:10" x14ac:dyDescent="0.25">
      <c r="A231" s="3" t="s">
        <v>230</v>
      </c>
      <c r="B231" s="6">
        <v>1.6</v>
      </c>
      <c r="C231" s="6">
        <v>1.2</v>
      </c>
      <c r="D231" s="6">
        <v>1.1000000000000001</v>
      </c>
      <c r="E231" s="6">
        <v>1.3</v>
      </c>
      <c r="F231" s="6">
        <v>0.6</v>
      </c>
      <c r="G231" s="6">
        <v>0.6</v>
      </c>
      <c r="H231" s="6">
        <v>2</v>
      </c>
      <c r="I231" s="6">
        <v>1.8</v>
      </c>
      <c r="J231" s="6">
        <v>1.6</v>
      </c>
    </row>
    <row r="232" spans="1:10" x14ac:dyDescent="0.25">
      <c r="A232" s="3" t="s">
        <v>70</v>
      </c>
      <c r="B232" s="6">
        <v>0</v>
      </c>
      <c r="C232" s="6">
        <v>0</v>
      </c>
      <c r="D232" s="6">
        <v>0</v>
      </c>
      <c r="E232" s="6">
        <v>0</v>
      </c>
      <c r="F232" s="6">
        <v>0</v>
      </c>
      <c r="G232" s="6">
        <v>0</v>
      </c>
      <c r="H232" s="6">
        <v>0</v>
      </c>
      <c r="I232" s="6">
        <v>0</v>
      </c>
      <c r="J232" s="6">
        <v>0</v>
      </c>
    </row>
    <row r="233" spans="1:10" x14ac:dyDescent="0.25">
      <c r="A233" s="3" t="s">
        <v>61</v>
      </c>
      <c r="B233" s="6">
        <v>99.9</v>
      </c>
      <c r="C233" s="6">
        <v>100</v>
      </c>
      <c r="D233" s="6">
        <v>100</v>
      </c>
      <c r="E233" s="6">
        <v>95.1</v>
      </c>
      <c r="F233" s="6">
        <v>91.3</v>
      </c>
      <c r="G233" s="6">
        <v>92.7</v>
      </c>
      <c r="H233" s="6">
        <v>105</v>
      </c>
      <c r="I233" s="6">
        <v>108.7</v>
      </c>
      <c r="J233" s="6">
        <v>107.3</v>
      </c>
    </row>
    <row r="234" spans="1:10" x14ac:dyDescent="0.25">
      <c r="A234" s="1"/>
    </row>
    <row r="235" spans="1:10" x14ac:dyDescent="0.25">
      <c r="A235" s="1"/>
    </row>
    <row r="236" spans="1:10" ht="13" x14ac:dyDescent="0.3">
      <c r="A236" s="87"/>
      <c r="B236" s="168" t="s">
        <v>335</v>
      </c>
      <c r="C236" s="169"/>
      <c r="D236" s="169"/>
      <c r="E236" s="169"/>
      <c r="F236" s="169"/>
      <c r="G236" s="169"/>
      <c r="H236" s="169"/>
      <c r="I236" s="169"/>
      <c r="J236" s="170"/>
    </row>
    <row r="237" spans="1:10" ht="39" x14ac:dyDescent="0.3">
      <c r="A237" s="23" t="s">
        <v>232</v>
      </c>
      <c r="B237" s="75" t="s">
        <v>179</v>
      </c>
      <c r="C237" s="75" t="s">
        <v>461</v>
      </c>
      <c r="D237" s="75" t="s">
        <v>117</v>
      </c>
      <c r="E237" s="75" t="s">
        <v>180</v>
      </c>
      <c r="F237" s="75" t="s">
        <v>462</v>
      </c>
      <c r="G237" s="75" t="s">
        <v>121</v>
      </c>
      <c r="H237" s="75" t="s">
        <v>181</v>
      </c>
      <c r="I237" s="75" t="s">
        <v>463</v>
      </c>
      <c r="J237" s="75" t="s">
        <v>125</v>
      </c>
    </row>
    <row r="238" spans="1:10" x14ac:dyDescent="0.25">
      <c r="A238" s="3" t="s">
        <v>219</v>
      </c>
      <c r="B238" s="6">
        <v>19.5</v>
      </c>
      <c r="C238" s="6">
        <v>13.6</v>
      </c>
      <c r="D238" s="6">
        <v>19</v>
      </c>
      <c r="E238" s="6">
        <v>18.3</v>
      </c>
      <c r="F238" s="6">
        <v>11.8</v>
      </c>
      <c r="G238" s="6">
        <v>17.2</v>
      </c>
      <c r="H238" s="6">
        <v>20.6</v>
      </c>
      <c r="I238" s="6">
        <v>15.5</v>
      </c>
      <c r="J238" s="6">
        <v>20.8</v>
      </c>
    </row>
    <row r="239" spans="1:10" x14ac:dyDescent="0.25">
      <c r="A239" s="3" t="s">
        <v>220</v>
      </c>
      <c r="B239" s="6">
        <v>44.4</v>
      </c>
      <c r="C239" s="6">
        <v>36.5</v>
      </c>
      <c r="D239" s="6">
        <v>44.6</v>
      </c>
      <c r="E239" s="6">
        <v>42.9</v>
      </c>
      <c r="F239" s="6">
        <v>34</v>
      </c>
      <c r="G239" s="6">
        <v>42.4</v>
      </c>
      <c r="H239" s="6">
        <v>45.8</v>
      </c>
      <c r="I239" s="6">
        <v>38.9</v>
      </c>
      <c r="J239" s="6">
        <v>46.8</v>
      </c>
    </row>
    <row r="240" spans="1:10" x14ac:dyDescent="0.25">
      <c r="A240" s="3" t="s">
        <v>221</v>
      </c>
      <c r="B240" s="6">
        <v>24.6</v>
      </c>
      <c r="C240" s="6">
        <v>32.799999999999997</v>
      </c>
      <c r="D240" s="6">
        <v>24.5</v>
      </c>
      <c r="E240" s="6">
        <v>23.4</v>
      </c>
      <c r="F240" s="6">
        <v>30.5</v>
      </c>
      <c r="G240" s="6">
        <v>22.7</v>
      </c>
      <c r="H240" s="6">
        <v>25.8</v>
      </c>
      <c r="I240" s="6">
        <v>35.200000000000003</v>
      </c>
      <c r="J240" s="6">
        <v>26.4</v>
      </c>
    </row>
    <row r="241" spans="1:10" x14ac:dyDescent="0.25">
      <c r="A241" s="3" t="s">
        <v>222</v>
      </c>
      <c r="B241" s="6">
        <v>7.7</v>
      </c>
      <c r="C241" s="6">
        <v>13.3</v>
      </c>
      <c r="D241" s="6">
        <v>7.7</v>
      </c>
      <c r="E241" s="6">
        <v>7</v>
      </c>
      <c r="F241" s="6">
        <v>11.6</v>
      </c>
      <c r="G241" s="6">
        <v>6.6</v>
      </c>
      <c r="H241" s="6">
        <v>8.4</v>
      </c>
      <c r="I241" s="6">
        <v>14.9</v>
      </c>
      <c r="J241" s="6">
        <v>8.8000000000000007</v>
      </c>
    </row>
    <row r="242" spans="1:10" x14ac:dyDescent="0.25">
      <c r="A242" s="3" t="s">
        <v>233</v>
      </c>
      <c r="B242" s="6">
        <v>3.9</v>
      </c>
      <c r="C242" s="6">
        <v>3.8</v>
      </c>
      <c r="D242" s="6">
        <v>4.0999999999999996</v>
      </c>
      <c r="E242" s="6">
        <v>3.3</v>
      </c>
      <c r="F242" s="6">
        <v>2.8</v>
      </c>
      <c r="G242" s="6">
        <v>3.2</v>
      </c>
      <c r="H242" s="6">
        <v>4.5</v>
      </c>
      <c r="I242" s="6">
        <v>4.8</v>
      </c>
      <c r="J242" s="6">
        <v>5</v>
      </c>
    </row>
    <row r="243" spans="1:10" x14ac:dyDescent="0.25">
      <c r="A243" s="3" t="s">
        <v>70</v>
      </c>
      <c r="B243" s="6">
        <v>0</v>
      </c>
      <c r="C243" s="6">
        <v>0</v>
      </c>
      <c r="D243" s="6">
        <v>0</v>
      </c>
      <c r="E243" s="6">
        <v>0</v>
      </c>
      <c r="F243" s="6">
        <v>0</v>
      </c>
      <c r="G243" s="6">
        <v>0</v>
      </c>
      <c r="H243" s="6">
        <v>0</v>
      </c>
      <c r="I243" s="6">
        <v>0</v>
      </c>
      <c r="J243" s="6">
        <v>0</v>
      </c>
    </row>
    <row r="244" spans="1:10" x14ac:dyDescent="0.25">
      <c r="A244" s="3" t="s">
        <v>61</v>
      </c>
      <c r="B244" s="6">
        <v>100.1</v>
      </c>
      <c r="C244" s="6">
        <v>100</v>
      </c>
      <c r="D244" s="6">
        <v>99.9</v>
      </c>
      <c r="E244" s="6">
        <v>94.9</v>
      </c>
      <c r="F244" s="6">
        <v>90.7</v>
      </c>
      <c r="G244" s="6">
        <v>92.1</v>
      </c>
      <c r="H244" s="6">
        <v>105.1</v>
      </c>
      <c r="I244" s="6">
        <v>109.3</v>
      </c>
      <c r="J244" s="6">
        <v>107.8</v>
      </c>
    </row>
    <row r="245" spans="1:10" x14ac:dyDescent="0.25">
      <c r="A245" s="10"/>
      <c r="B245" s="11"/>
      <c r="C245" s="11"/>
      <c r="D245" s="11"/>
      <c r="E245" s="11"/>
      <c r="F245" s="11"/>
      <c r="G245" s="11"/>
      <c r="H245" s="11"/>
      <c r="I245" s="11"/>
      <c r="J245" s="11"/>
    </row>
    <row r="246" spans="1:10" x14ac:dyDescent="0.25">
      <c r="A246" s="10"/>
      <c r="B246" s="11"/>
      <c r="C246" s="11"/>
      <c r="D246" s="11"/>
      <c r="E246" s="11"/>
      <c r="F246" s="11"/>
      <c r="G246" s="11"/>
      <c r="H246" s="11"/>
      <c r="I246" s="11"/>
      <c r="J246" s="11"/>
    </row>
    <row r="247" spans="1:10" ht="13" x14ac:dyDescent="0.25">
      <c r="A247" s="108"/>
      <c r="B247" s="184" t="s">
        <v>335</v>
      </c>
      <c r="C247" s="185"/>
      <c r="D247" s="185"/>
      <c r="E247" s="185"/>
      <c r="F247" s="185"/>
      <c r="G247" s="185"/>
      <c r="H247" s="185"/>
      <c r="I247" s="185"/>
      <c r="J247" s="186"/>
    </row>
    <row r="248" spans="1:10" ht="39" x14ac:dyDescent="0.3">
      <c r="A248" s="22" t="s">
        <v>234</v>
      </c>
      <c r="B248" s="107" t="s">
        <v>179</v>
      </c>
      <c r="C248" s="107" t="s">
        <v>461</v>
      </c>
      <c r="D248" s="107" t="s">
        <v>117</v>
      </c>
      <c r="E248" s="107" t="s">
        <v>180</v>
      </c>
      <c r="F248" s="107" t="s">
        <v>462</v>
      </c>
      <c r="G248" s="107" t="s">
        <v>121</v>
      </c>
      <c r="H248" s="107" t="s">
        <v>181</v>
      </c>
      <c r="I248" s="107" t="s">
        <v>463</v>
      </c>
      <c r="J248" s="107" t="s">
        <v>125</v>
      </c>
    </row>
    <row r="249" spans="1:10" x14ac:dyDescent="0.25">
      <c r="A249" s="3" t="s">
        <v>219</v>
      </c>
      <c r="B249" s="6">
        <v>21.2</v>
      </c>
      <c r="C249" s="6">
        <v>13.2</v>
      </c>
      <c r="D249" s="6">
        <v>19</v>
      </c>
      <c r="E249" s="6">
        <v>20</v>
      </c>
      <c r="F249" s="6">
        <v>11.4</v>
      </c>
      <c r="G249" s="6">
        <v>17.2</v>
      </c>
      <c r="H249" s="6">
        <v>22.4</v>
      </c>
      <c r="I249" s="6">
        <v>15.1</v>
      </c>
      <c r="J249" s="6">
        <v>20.8</v>
      </c>
    </row>
    <row r="250" spans="1:10" x14ac:dyDescent="0.25">
      <c r="A250" s="3" t="s">
        <v>220</v>
      </c>
      <c r="B250" s="6">
        <v>45.7</v>
      </c>
      <c r="C250" s="6">
        <v>41.5</v>
      </c>
      <c r="D250" s="6">
        <v>48.1</v>
      </c>
      <c r="E250" s="6">
        <v>44.3</v>
      </c>
      <c r="F250" s="6">
        <v>39</v>
      </c>
      <c r="G250" s="6">
        <v>45.9</v>
      </c>
      <c r="H250" s="6">
        <v>47.2</v>
      </c>
      <c r="I250" s="6">
        <v>44</v>
      </c>
      <c r="J250" s="6">
        <v>50.3</v>
      </c>
    </row>
    <row r="251" spans="1:10" x14ac:dyDescent="0.25">
      <c r="A251" s="3" t="s">
        <v>221</v>
      </c>
      <c r="B251" s="6">
        <v>22.6</v>
      </c>
      <c r="C251" s="6">
        <v>29.5</v>
      </c>
      <c r="D251" s="6">
        <v>22.8</v>
      </c>
      <c r="E251" s="6">
        <v>21.4</v>
      </c>
      <c r="F251" s="6">
        <v>27.3</v>
      </c>
      <c r="G251" s="6">
        <v>21</v>
      </c>
      <c r="H251" s="6">
        <v>23.7</v>
      </c>
      <c r="I251" s="6">
        <v>31.8</v>
      </c>
      <c r="J251" s="6">
        <v>24.6</v>
      </c>
    </row>
    <row r="252" spans="1:10" x14ac:dyDescent="0.25">
      <c r="A252" s="3" t="s">
        <v>222</v>
      </c>
      <c r="B252" s="6">
        <v>6.4</v>
      </c>
      <c r="C252" s="6">
        <v>11.9</v>
      </c>
      <c r="D252" s="6">
        <v>5.8</v>
      </c>
      <c r="E252" s="6">
        <v>5.7</v>
      </c>
      <c r="F252" s="6">
        <v>10.3</v>
      </c>
      <c r="G252" s="6">
        <v>4.9000000000000004</v>
      </c>
      <c r="H252" s="6">
        <v>7</v>
      </c>
      <c r="I252" s="6">
        <v>13.5</v>
      </c>
      <c r="J252" s="6">
        <v>6.8</v>
      </c>
    </row>
    <row r="253" spans="1:10" x14ac:dyDescent="0.25">
      <c r="A253" s="3" t="s">
        <v>233</v>
      </c>
      <c r="B253" s="6">
        <v>4.0999999999999996</v>
      </c>
      <c r="C253" s="6">
        <v>3.9</v>
      </c>
      <c r="D253" s="6">
        <v>4.3</v>
      </c>
      <c r="E253" s="6">
        <v>3.6</v>
      </c>
      <c r="F253" s="6">
        <v>2.9</v>
      </c>
      <c r="G253" s="6">
        <v>3.4</v>
      </c>
      <c r="H253" s="6">
        <v>4.7</v>
      </c>
      <c r="I253" s="6">
        <v>4.9000000000000004</v>
      </c>
      <c r="J253" s="6">
        <v>5.2</v>
      </c>
    </row>
    <row r="254" spans="1:10" x14ac:dyDescent="0.25">
      <c r="A254" s="3" t="s">
        <v>70</v>
      </c>
      <c r="B254" s="6">
        <v>0</v>
      </c>
      <c r="C254" s="6">
        <v>0</v>
      </c>
      <c r="D254" s="6">
        <v>0</v>
      </c>
      <c r="E254" s="6">
        <v>0</v>
      </c>
      <c r="F254" s="6">
        <v>0</v>
      </c>
      <c r="G254" s="6">
        <v>0</v>
      </c>
      <c r="H254" s="6">
        <v>0</v>
      </c>
      <c r="I254" s="6">
        <v>0</v>
      </c>
      <c r="J254" s="6">
        <v>0</v>
      </c>
    </row>
    <row r="255" spans="1:10" x14ac:dyDescent="0.25">
      <c r="A255" s="3" t="s">
        <v>61</v>
      </c>
      <c r="B255" s="6">
        <v>100</v>
      </c>
      <c r="C255" s="6">
        <v>100</v>
      </c>
      <c r="D255" s="6">
        <v>100</v>
      </c>
      <c r="E255" s="6">
        <v>95</v>
      </c>
      <c r="F255" s="6">
        <v>90.9</v>
      </c>
      <c r="G255" s="6">
        <v>92.4</v>
      </c>
      <c r="H255" s="6">
        <v>105</v>
      </c>
      <c r="I255" s="6">
        <v>109.3</v>
      </c>
      <c r="J255" s="6">
        <v>107.7</v>
      </c>
    </row>
    <row r="256" spans="1:10" x14ac:dyDescent="0.25">
      <c r="A256" s="1"/>
    </row>
    <row r="257" spans="1:16" x14ac:dyDescent="0.25">
      <c r="A257" s="1"/>
    </row>
    <row r="258" spans="1:16" ht="13" x14ac:dyDescent="0.3">
      <c r="A258" s="87"/>
      <c r="B258" s="166" t="s">
        <v>335</v>
      </c>
      <c r="C258" s="166"/>
      <c r="D258" s="166"/>
      <c r="E258" s="166"/>
      <c r="F258" s="166"/>
      <c r="G258" s="166"/>
      <c r="H258" s="166"/>
      <c r="I258" s="166"/>
      <c r="J258" s="166"/>
      <c r="K258" s="166"/>
      <c r="L258" s="166"/>
      <c r="M258" s="166"/>
      <c r="N258" s="166"/>
      <c r="O258" s="166"/>
      <c r="P258" s="166"/>
    </row>
    <row r="259" spans="1:16" ht="39" x14ac:dyDescent="0.3">
      <c r="A259" s="23" t="s">
        <v>775</v>
      </c>
      <c r="B259" s="75" t="s">
        <v>127</v>
      </c>
      <c r="C259" s="75" t="s">
        <v>128</v>
      </c>
      <c r="D259" s="75" t="s">
        <v>129</v>
      </c>
      <c r="E259" s="75" t="s">
        <v>130</v>
      </c>
      <c r="F259" s="75" t="s">
        <v>117</v>
      </c>
      <c r="G259" s="75" t="s">
        <v>131</v>
      </c>
      <c r="H259" s="75" t="s">
        <v>132</v>
      </c>
      <c r="I259" s="75" t="s">
        <v>133</v>
      </c>
      <c r="J259" s="75" t="s">
        <v>134</v>
      </c>
      <c r="K259" s="75" t="s">
        <v>121</v>
      </c>
      <c r="L259" s="75" t="s">
        <v>135</v>
      </c>
      <c r="M259" s="75" t="s">
        <v>136</v>
      </c>
      <c r="N259" s="75" t="s">
        <v>137</v>
      </c>
      <c r="O259" s="75" t="s">
        <v>138</v>
      </c>
      <c r="P259" s="75" t="s">
        <v>125</v>
      </c>
    </row>
    <row r="260" spans="1:16" x14ac:dyDescent="0.25">
      <c r="A260" s="3" t="s">
        <v>219</v>
      </c>
      <c r="B260" s="6">
        <v>22.8</v>
      </c>
      <c r="C260" s="6">
        <v>30.6</v>
      </c>
      <c r="D260" s="6">
        <v>25.2</v>
      </c>
      <c r="E260" s="6">
        <v>23.7</v>
      </c>
      <c r="F260" s="6">
        <v>22.5</v>
      </c>
      <c r="G260" s="6">
        <v>21.6</v>
      </c>
      <c r="H260" s="6">
        <v>27.1</v>
      </c>
      <c r="I260" s="6">
        <v>20.100000000000001</v>
      </c>
      <c r="J260" s="6">
        <v>18</v>
      </c>
      <c r="K260" s="6">
        <v>20.7</v>
      </c>
      <c r="L260" s="6">
        <v>24</v>
      </c>
      <c r="M260" s="6">
        <v>34.1</v>
      </c>
      <c r="N260" s="6">
        <v>30.3</v>
      </c>
      <c r="O260" s="6">
        <v>29.4</v>
      </c>
      <c r="P260" s="6">
        <v>24.3</v>
      </c>
    </row>
    <row r="261" spans="1:16" x14ac:dyDescent="0.25">
      <c r="A261" s="3" t="s">
        <v>220</v>
      </c>
      <c r="B261" s="6">
        <v>50</v>
      </c>
      <c r="C261" s="6">
        <v>54.3</v>
      </c>
      <c r="D261" s="6">
        <v>50.8</v>
      </c>
      <c r="E261" s="6">
        <v>49.7</v>
      </c>
      <c r="F261" s="6">
        <v>51.9</v>
      </c>
      <c r="G261" s="6">
        <v>48.6</v>
      </c>
      <c r="H261" s="6">
        <v>50.5</v>
      </c>
      <c r="I261" s="6">
        <v>44.9</v>
      </c>
      <c r="J261" s="6">
        <v>43.3</v>
      </c>
      <c r="K261" s="6">
        <v>49.7</v>
      </c>
      <c r="L261" s="6">
        <v>51.4</v>
      </c>
      <c r="M261" s="6">
        <v>58</v>
      </c>
      <c r="N261" s="6">
        <v>56.6</v>
      </c>
      <c r="O261" s="6">
        <v>56.2</v>
      </c>
      <c r="P261" s="6">
        <v>54</v>
      </c>
    </row>
    <row r="262" spans="1:16" x14ac:dyDescent="0.25">
      <c r="A262" s="3" t="s">
        <v>221</v>
      </c>
      <c r="B262" s="6">
        <v>18.5</v>
      </c>
      <c r="C262" s="6">
        <v>9</v>
      </c>
      <c r="D262" s="6">
        <v>19.7</v>
      </c>
      <c r="E262" s="6">
        <v>19.2</v>
      </c>
      <c r="F262" s="6">
        <v>17.5</v>
      </c>
      <c r="G262" s="6">
        <v>17.5</v>
      </c>
      <c r="H262" s="6">
        <v>7</v>
      </c>
      <c r="I262" s="6">
        <v>15</v>
      </c>
      <c r="J262" s="6">
        <v>14.4</v>
      </c>
      <c r="K262" s="6">
        <v>15.9</v>
      </c>
      <c r="L262" s="6">
        <v>19.600000000000001</v>
      </c>
      <c r="M262" s="6">
        <v>11.1</v>
      </c>
      <c r="N262" s="6">
        <v>24.4</v>
      </c>
      <c r="O262" s="6">
        <v>24.1</v>
      </c>
      <c r="P262" s="6">
        <v>19.100000000000001</v>
      </c>
    </row>
    <row r="263" spans="1:16" x14ac:dyDescent="0.25">
      <c r="A263" s="3" t="s">
        <v>222</v>
      </c>
      <c r="B263" s="6">
        <v>5.4</v>
      </c>
      <c r="C263" s="6">
        <v>2.2999999999999998</v>
      </c>
      <c r="D263" s="6">
        <v>2.2999999999999998</v>
      </c>
      <c r="E263" s="6">
        <v>3.8</v>
      </c>
      <c r="F263" s="6">
        <v>4.8</v>
      </c>
      <c r="G263" s="6">
        <v>4.8</v>
      </c>
      <c r="H263" s="6">
        <v>1.3</v>
      </c>
      <c r="I263" s="6">
        <v>0.7</v>
      </c>
      <c r="J263" s="6">
        <v>1.4</v>
      </c>
      <c r="K263" s="6">
        <v>4</v>
      </c>
      <c r="L263" s="6">
        <v>6</v>
      </c>
      <c r="M263" s="6">
        <v>3.3</v>
      </c>
      <c r="N263" s="6">
        <v>4</v>
      </c>
      <c r="O263" s="6">
        <v>6.1</v>
      </c>
      <c r="P263" s="6">
        <v>5.7</v>
      </c>
    </row>
    <row r="264" spans="1:16" x14ac:dyDescent="0.25">
      <c r="A264" s="3" t="s">
        <v>223</v>
      </c>
      <c r="B264" s="6">
        <v>3.3</v>
      </c>
      <c r="C264" s="6">
        <v>3.9</v>
      </c>
      <c r="D264" s="6">
        <v>2</v>
      </c>
      <c r="E264" s="6">
        <v>3.6</v>
      </c>
      <c r="F264" s="6">
        <v>3.3</v>
      </c>
      <c r="G264" s="6">
        <v>2.7</v>
      </c>
      <c r="H264" s="6">
        <v>2.2999999999999998</v>
      </c>
      <c r="I264" s="6">
        <v>0.2</v>
      </c>
      <c r="J264" s="6">
        <v>0.9</v>
      </c>
      <c r="K264" s="6">
        <v>2.5</v>
      </c>
      <c r="L264" s="6">
        <v>3.8</v>
      </c>
      <c r="M264" s="6">
        <v>5.4</v>
      </c>
      <c r="N264" s="6">
        <v>3.8</v>
      </c>
      <c r="O264" s="6">
        <v>6.2</v>
      </c>
      <c r="P264" s="6">
        <v>4.0999999999999996</v>
      </c>
    </row>
    <row r="265" spans="1:16" x14ac:dyDescent="0.25">
      <c r="A265" s="3" t="s">
        <v>70</v>
      </c>
      <c r="B265" s="6">
        <v>0</v>
      </c>
      <c r="C265" s="6">
        <v>0</v>
      </c>
      <c r="D265" s="6">
        <v>0</v>
      </c>
      <c r="E265" s="6">
        <v>0</v>
      </c>
      <c r="F265" s="6">
        <v>0</v>
      </c>
      <c r="G265" s="6">
        <v>0</v>
      </c>
      <c r="H265" s="6">
        <v>0</v>
      </c>
      <c r="I265" s="6">
        <v>0</v>
      </c>
      <c r="J265" s="6">
        <v>0</v>
      </c>
      <c r="K265" s="6">
        <v>0</v>
      </c>
      <c r="L265" s="6">
        <v>0</v>
      </c>
      <c r="M265" s="6">
        <v>0</v>
      </c>
      <c r="N265" s="6">
        <v>0</v>
      </c>
      <c r="O265" s="6">
        <v>0</v>
      </c>
      <c r="P265" s="6">
        <v>0</v>
      </c>
    </row>
    <row r="266" spans="1:16" x14ac:dyDescent="0.25">
      <c r="A266" s="3" t="s">
        <v>61</v>
      </c>
      <c r="B266" s="6">
        <v>100</v>
      </c>
      <c r="C266" s="6">
        <v>100.1</v>
      </c>
      <c r="D266" s="6">
        <v>100</v>
      </c>
      <c r="E266" s="6">
        <v>100</v>
      </c>
      <c r="F266" s="6">
        <v>100</v>
      </c>
      <c r="G266" s="6">
        <v>95.2</v>
      </c>
      <c r="H266" s="6">
        <v>88.2</v>
      </c>
      <c r="I266" s="6">
        <v>80.900000000000006</v>
      </c>
      <c r="J266" s="6">
        <v>78</v>
      </c>
      <c r="K266" s="6">
        <v>92.8</v>
      </c>
      <c r="L266" s="6">
        <v>104.8</v>
      </c>
      <c r="M266" s="6">
        <v>111.9</v>
      </c>
      <c r="N266" s="6">
        <v>119.1</v>
      </c>
      <c r="O266" s="6">
        <v>122</v>
      </c>
      <c r="P266" s="6">
        <v>107.2</v>
      </c>
    </row>
    <row r="267" spans="1:16" x14ac:dyDescent="0.25">
      <c r="A267" s="10"/>
      <c r="B267" s="11"/>
      <c r="C267" s="11"/>
      <c r="D267" s="11"/>
      <c r="E267" s="11"/>
      <c r="F267" s="11"/>
      <c r="G267" s="11"/>
      <c r="H267" s="11"/>
      <c r="I267" s="11"/>
      <c r="J267" s="11"/>
      <c r="K267" s="11"/>
      <c r="L267" s="11"/>
      <c r="M267" s="11"/>
      <c r="N267" s="11"/>
      <c r="O267" s="11"/>
      <c r="P267" s="11"/>
    </row>
    <row r="268" spans="1:16" x14ac:dyDescent="0.25">
      <c r="A268" s="10"/>
      <c r="B268" s="11"/>
      <c r="C268" s="11"/>
      <c r="D268" s="11"/>
      <c r="E268" s="11"/>
      <c r="F268" s="11"/>
      <c r="G268" s="11"/>
      <c r="H268" s="11"/>
      <c r="I268" s="11"/>
      <c r="J268" s="11"/>
      <c r="K268" s="11"/>
      <c r="L268" s="11"/>
      <c r="M268" s="11"/>
      <c r="N268" s="11"/>
      <c r="O268" s="11"/>
      <c r="P268" s="11"/>
    </row>
    <row r="269" spans="1:16" ht="13" x14ac:dyDescent="0.25">
      <c r="A269" s="98"/>
      <c r="B269" s="164" t="s">
        <v>335</v>
      </c>
      <c r="C269" s="178"/>
      <c r="D269" s="178"/>
      <c r="E269" s="178"/>
      <c r="F269" s="178"/>
      <c r="G269" s="178"/>
      <c r="H269" s="178"/>
      <c r="I269" s="178"/>
      <c r="J269" s="178"/>
      <c r="K269" s="178"/>
      <c r="L269" s="178"/>
      <c r="M269" s="178"/>
      <c r="N269" s="178"/>
      <c r="O269" s="178"/>
      <c r="P269" s="165"/>
    </row>
    <row r="270" spans="1:16" ht="39" x14ac:dyDescent="0.3">
      <c r="A270" s="23" t="s">
        <v>224</v>
      </c>
      <c r="B270" s="75" t="s">
        <v>127</v>
      </c>
      <c r="C270" s="75" t="s">
        <v>128</v>
      </c>
      <c r="D270" s="75" t="s">
        <v>129</v>
      </c>
      <c r="E270" s="75" t="s">
        <v>130</v>
      </c>
      <c r="F270" s="75" t="s">
        <v>117</v>
      </c>
      <c r="G270" s="75" t="s">
        <v>131</v>
      </c>
      <c r="H270" s="75" t="s">
        <v>132</v>
      </c>
      <c r="I270" s="75" t="s">
        <v>133</v>
      </c>
      <c r="J270" s="75" t="s">
        <v>134</v>
      </c>
      <c r="K270" s="75" t="s">
        <v>121</v>
      </c>
      <c r="L270" s="75" t="s">
        <v>135</v>
      </c>
      <c r="M270" s="75" t="s">
        <v>136</v>
      </c>
      <c r="N270" s="75" t="s">
        <v>137</v>
      </c>
      <c r="O270" s="75" t="s">
        <v>138</v>
      </c>
      <c r="P270" s="75" t="s">
        <v>125</v>
      </c>
    </row>
    <row r="271" spans="1:16" x14ac:dyDescent="0.25">
      <c r="A271" s="3" t="s">
        <v>219</v>
      </c>
      <c r="B271" s="6">
        <v>21.6</v>
      </c>
      <c r="C271" s="6">
        <v>28.3</v>
      </c>
      <c r="D271" s="6">
        <v>23.4</v>
      </c>
      <c r="E271" s="6">
        <v>19.5</v>
      </c>
      <c r="F271" s="6">
        <v>20.6</v>
      </c>
      <c r="G271" s="6">
        <v>20.399999999999999</v>
      </c>
      <c r="H271" s="6">
        <v>24.9</v>
      </c>
      <c r="I271" s="6">
        <v>18.399999999999999</v>
      </c>
      <c r="J271" s="6">
        <v>14.2</v>
      </c>
      <c r="K271" s="6">
        <v>18.899999999999999</v>
      </c>
      <c r="L271" s="6">
        <v>22.8</v>
      </c>
      <c r="M271" s="6">
        <v>31.8</v>
      </c>
      <c r="N271" s="6">
        <v>28.4</v>
      </c>
      <c r="O271" s="6">
        <v>24.8</v>
      </c>
      <c r="P271" s="6">
        <v>22.4</v>
      </c>
    </row>
    <row r="272" spans="1:16" x14ac:dyDescent="0.25">
      <c r="A272" s="3" t="s">
        <v>220</v>
      </c>
      <c r="B272" s="6">
        <v>50.4</v>
      </c>
      <c r="C272" s="6">
        <v>53.3</v>
      </c>
      <c r="D272" s="6">
        <v>54.2</v>
      </c>
      <c r="E272" s="6">
        <v>51.1</v>
      </c>
      <c r="F272" s="6">
        <v>53.3</v>
      </c>
      <c r="G272" s="6">
        <v>49</v>
      </c>
      <c r="H272" s="6">
        <v>49.5</v>
      </c>
      <c r="I272" s="6">
        <v>48.4</v>
      </c>
      <c r="J272" s="6">
        <v>44.6</v>
      </c>
      <c r="K272" s="6">
        <v>51.2</v>
      </c>
      <c r="L272" s="6">
        <v>51.8</v>
      </c>
      <c r="M272" s="6">
        <v>57.1</v>
      </c>
      <c r="N272" s="6">
        <v>60</v>
      </c>
      <c r="O272" s="6">
        <v>57.5</v>
      </c>
      <c r="P272" s="6">
        <v>55.5</v>
      </c>
    </row>
    <row r="273" spans="1:16" x14ac:dyDescent="0.25">
      <c r="A273" s="3" t="s">
        <v>221</v>
      </c>
      <c r="B273" s="6">
        <v>18.899999999999999</v>
      </c>
      <c r="C273" s="6">
        <v>11.2</v>
      </c>
      <c r="D273" s="6">
        <v>17.399999999999999</v>
      </c>
      <c r="E273" s="6">
        <v>21.2</v>
      </c>
      <c r="F273" s="6">
        <v>18.100000000000001</v>
      </c>
      <c r="G273" s="6">
        <v>17.8</v>
      </c>
      <c r="H273" s="6">
        <v>8.9</v>
      </c>
      <c r="I273" s="6">
        <v>13</v>
      </c>
      <c r="J273" s="6">
        <v>16.100000000000001</v>
      </c>
      <c r="K273" s="6">
        <v>16.5</v>
      </c>
      <c r="L273" s="6">
        <v>20</v>
      </c>
      <c r="M273" s="6">
        <v>13.5</v>
      </c>
      <c r="N273" s="6">
        <v>21.8</v>
      </c>
      <c r="O273" s="6">
        <v>26.2</v>
      </c>
      <c r="P273" s="6">
        <v>19.7</v>
      </c>
    </row>
    <row r="274" spans="1:16" x14ac:dyDescent="0.25">
      <c r="A274" s="3" t="s">
        <v>222</v>
      </c>
      <c r="B274" s="6">
        <v>5.4</v>
      </c>
      <c r="C274" s="6">
        <v>2.6</v>
      </c>
      <c r="D274" s="6">
        <v>2.8</v>
      </c>
      <c r="E274" s="6">
        <v>4.3</v>
      </c>
      <c r="F274" s="6">
        <v>4.2</v>
      </c>
      <c r="G274" s="6">
        <v>4.8</v>
      </c>
      <c r="H274" s="6">
        <v>1.4</v>
      </c>
      <c r="I274" s="6">
        <v>0.9</v>
      </c>
      <c r="J274" s="6">
        <v>1.6</v>
      </c>
      <c r="K274" s="6">
        <v>3.4</v>
      </c>
      <c r="L274" s="6">
        <v>6</v>
      </c>
      <c r="M274" s="6">
        <v>3.7</v>
      </c>
      <c r="N274" s="6">
        <v>4.5999999999999996</v>
      </c>
      <c r="O274" s="6">
        <v>7</v>
      </c>
      <c r="P274" s="6">
        <v>5</v>
      </c>
    </row>
    <row r="275" spans="1:16" x14ac:dyDescent="0.25">
      <c r="A275" s="3" t="s">
        <v>223</v>
      </c>
      <c r="B275" s="6">
        <v>3.7</v>
      </c>
      <c r="C275" s="6">
        <v>4.5999999999999996</v>
      </c>
      <c r="D275" s="6">
        <v>2.2000000000000002</v>
      </c>
      <c r="E275" s="6">
        <v>4</v>
      </c>
      <c r="F275" s="6">
        <v>3.8</v>
      </c>
      <c r="G275" s="6">
        <v>3.2</v>
      </c>
      <c r="H275" s="6">
        <v>2.9</v>
      </c>
      <c r="I275" s="6">
        <v>0.4</v>
      </c>
      <c r="J275" s="6">
        <v>1.3</v>
      </c>
      <c r="K275" s="6">
        <v>2.9</v>
      </c>
      <c r="L275" s="6">
        <v>4.3</v>
      </c>
      <c r="M275" s="6">
        <v>6.3</v>
      </c>
      <c r="N275" s="6">
        <v>4.0999999999999996</v>
      </c>
      <c r="O275" s="6">
        <v>6.6</v>
      </c>
      <c r="P275" s="6">
        <v>4.5999999999999996</v>
      </c>
    </row>
    <row r="276" spans="1:16" x14ac:dyDescent="0.25">
      <c r="A276" s="3" t="s">
        <v>70</v>
      </c>
      <c r="B276" s="6">
        <v>0</v>
      </c>
      <c r="C276" s="6">
        <v>0</v>
      </c>
      <c r="D276" s="6">
        <v>0</v>
      </c>
      <c r="E276" s="6">
        <v>0</v>
      </c>
      <c r="F276" s="6">
        <v>0</v>
      </c>
      <c r="G276" s="6">
        <v>0</v>
      </c>
      <c r="H276" s="6">
        <v>0</v>
      </c>
      <c r="I276" s="6">
        <v>0</v>
      </c>
      <c r="J276" s="6">
        <v>0</v>
      </c>
      <c r="K276" s="6">
        <v>0</v>
      </c>
      <c r="L276" s="6">
        <v>0</v>
      </c>
      <c r="M276" s="6">
        <v>0</v>
      </c>
      <c r="N276" s="6">
        <v>0</v>
      </c>
      <c r="O276" s="6">
        <v>0</v>
      </c>
      <c r="P276" s="6">
        <v>0</v>
      </c>
    </row>
    <row r="277" spans="1:16" x14ac:dyDescent="0.25">
      <c r="A277" s="3" t="s">
        <v>61</v>
      </c>
      <c r="B277" s="6">
        <v>100</v>
      </c>
      <c r="C277" s="6">
        <v>100</v>
      </c>
      <c r="D277" s="6">
        <v>100</v>
      </c>
      <c r="E277" s="6">
        <v>100.1</v>
      </c>
      <c r="F277" s="6">
        <v>100</v>
      </c>
      <c r="G277" s="6">
        <v>95.2</v>
      </c>
      <c r="H277" s="6">
        <v>87.6</v>
      </c>
      <c r="I277" s="6">
        <v>81.099999999999994</v>
      </c>
      <c r="J277" s="6">
        <v>77.8</v>
      </c>
      <c r="K277" s="6">
        <v>92.9</v>
      </c>
      <c r="L277" s="6">
        <v>104.9</v>
      </c>
      <c r="M277" s="6">
        <v>112.4</v>
      </c>
      <c r="N277" s="6">
        <v>118.9</v>
      </c>
      <c r="O277" s="6">
        <v>122.1</v>
      </c>
      <c r="P277" s="6">
        <v>107.2</v>
      </c>
    </row>
    <row r="278" spans="1:16" x14ac:dyDescent="0.25">
      <c r="A278" s="10"/>
      <c r="B278" s="11"/>
      <c r="C278" s="11"/>
      <c r="D278" s="11"/>
      <c r="E278" s="11"/>
      <c r="F278" s="11"/>
      <c r="G278" s="11"/>
      <c r="H278" s="11"/>
      <c r="I278" s="11"/>
      <c r="J278" s="11"/>
      <c r="K278" s="11"/>
      <c r="L278" s="11"/>
      <c r="M278" s="11"/>
      <c r="N278" s="11"/>
      <c r="O278" s="11"/>
      <c r="P278" s="11"/>
    </row>
    <row r="279" spans="1:16" ht="13" x14ac:dyDescent="0.25">
      <c r="A279" s="98"/>
      <c r="B279" s="164" t="s">
        <v>335</v>
      </c>
      <c r="C279" s="178"/>
      <c r="D279" s="178"/>
      <c r="E279" s="178"/>
      <c r="F279" s="178"/>
      <c r="G279" s="178"/>
      <c r="H279" s="178"/>
      <c r="I279" s="178"/>
      <c r="J279" s="178"/>
      <c r="K279" s="178"/>
      <c r="L279" s="178"/>
      <c r="M279" s="178"/>
      <c r="N279" s="178"/>
      <c r="O279" s="178"/>
      <c r="P279" s="165"/>
    </row>
    <row r="280" spans="1:16" ht="39" x14ac:dyDescent="0.3">
      <c r="A280" s="23" t="s">
        <v>225</v>
      </c>
      <c r="B280" s="75" t="s">
        <v>127</v>
      </c>
      <c r="C280" s="75" t="s">
        <v>128</v>
      </c>
      <c r="D280" s="75" t="s">
        <v>129</v>
      </c>
      <c r="E280" s="75" t="s">
        <v>130</v>
      </c>
      <c r="F280" s="75" t="s">
        <v>117</v>
      </c>
      <c r="G280" s="75" t="s">
        <v>131</v>
      </c>
      <c r="H280" s="75" t="s">
        <v>132</v>
      </c>
      <c r="I280" s="75" t="s">
        <v>133</v>
      </c>
      <c r="J280" s="75" t="s">
        <v>134</v>
      </c>
      <c r="K280" s="75" t="s">
        <v>121</v>
      </c>
      <c r="L280" s="75" t="s">
        <v>135</v>
      </c>
      <c r="M280" s="75" t="s">
        <v>136</v>
      </c>
      <c r="N280" s="75" t="s">
        <v>137</v>
      </c>
      <c r="O280" s="75" t="s">
        <v>138</v>
      </c>
      <c r="P280" s="75" t="s">
        <v>125</v>
      </c>
    </row>
    <row r="281" spans="1:16" x14ac:dyDescent="0.25">
      <c r="A281" s="3" t="s">
        <v>226</v>
      </c>
      <c r="B281" s="6">
        <v>22.7</v>
      </c>
      <c r="C281" s="6">
        <v>27.9</v>
      </c>
      <c r="D281" s="6">
        <v>24.3</v>
      </c>
      <c r="E281" s="6">
        <v>25.4</v>
      </c>
      <c r="F281" s="6">
        <v>22.4</v>
      </c>
      <c r="G281" s="6">
        <v>21.5</v>
      </c>
      <c r="H281" s="6">
        <v>24.5</v>
      </c>
      <c r="I281" s="6">
        <v>19.2</v>
      </c>
      <c r="J281" s="6">
        <v>19.5</v>
      </c>
      <c r="K281" s="6">
        <v>20.6</v>
      </c>
      <c r="L281" s="6">
        <v>23.9</v>
      </c>
      <c r="M281" s="6">
        <v>31.4</v>
      </c>
      <c r="N281" s="6">
        <v>29.4</v>
      </c>
      <c r="O281" s="6">
        <v>31.3</v>
      </c>
      <c r="P281" s="6">
        <v>24.3</v>
      </c>
    </row>
    <row r="282" spans="1:16" x14ac:dyDescent="0.25">
      <c r="A282" s="3" t="s">
        <v>227</v>
      </c>
      <c r="B282" s="6">
        <v>44</v>
      </c>
      <c r="C282" s="6">
        <v>51.8</v>
      </c>
      <c r="D282" s="6">
        <v>48</v>
      </c>
      <c r="E282" s="6">
        <v>44.1</v>
      </c>
      <c r="F282" s="6">
        <v>46.5</v>
      </c>
      <c r="G282" s="6">
        <v>42.6</v>
      </c>
      <c r="H282" s="6">
        <v>48</v>
      </c>
      <c r="I282" s="6">
        <v>42.2</v>
      </c>
      <c r="J282" s="6">
        <v>37.700000000000003</v>
      </c>
      <c r="K282" s="6">
        <v>44.3</v>
      </c>
      <c r="L282" s="6">
        <v>45.4</v>
      </c>
      <c r="M282" s="6">
        <v>55.5</v>
      </c>
      <c r="N282" s="6">
        <v>53.9</v>
      </c>
      <c r="O282" s="6">
        <v>50.5</v>
      </c>
      <c r="P282" s="6">
        <v>48.6</v>
      </c>
    </row>
    <row r="283" spans="1:16" x14ac:dyDescent="0.25">
      <c r="A283" s="3" t="s">
        <v>228</v>
      </c>
      <c r="B283" s="6">
        <v>23.9</v>
      </c>
      <c r="C283" s="6">
        <v>15.7</v>
      </c>
      <c r="D283" s="6">
        <v>21.2</v>
      </c>
      <c r="E283" s="6">
        <v>23</v>
      </c>
      <c r="F283" s="6">
        <v>24.5</v>
      </c>
      <c r="G283" s="6">
        <v>22.7</v>
      </c>
      <c r="H283" s="6">
        <v>13</v>
      </c>
      <c r="I283" s="6">
        <v>16.399999999999999</v>
      </c>
      <c r="J283" s="6">
        <v>17.7</v>
      </c>
      <c r="K283" s="6">
        <v>22.7</v>
      </c>
      <c r="L283" s="6">
        <v>25</v>
      </c>
      <c r="M283" s="6">
        <v>18.3</v>
      </c>
      <c r="N283" s="6">
        <v>25.9</v>
      </c>
      <c r="O283" s="6">
        <v>28.3</v>
      </c>
      <c r="P283" s="6">
        <v>26.4</v>
      </c>
    </row>
    <row r="284" spans="1:16" x14ac:dyDescent="0.25">
      <c r="A284" s="3" t="s">
        <v>229</v>
      </c>
      <c r="B284" s="6">
        <v>8.4</v>
      </c>
      <c r="C284" s="6">
        <v>3.8</v>
      </c>
      <c r="D284" s="6">
        <v>6.5</v>
      </c>
      <c r="E284" s="6">
        <v>7.5</v>
      </c>
      <c r="F284" s="6">
        <v>5.7</v>
      </c>
      <c r="G284" s="6">
        <v>7.6</v>
      </c>
      <c r="H284" s="6">
        <v>2.4</v>
      </c>
      <c r="I284" s="6">
        <v>3.7</v>
      </c>
      <c r="J284" s="6">
        <v>4.0999999999999996</v>
      </c>
      <c r="K284" s="6">
        <v>4.7</v>
      </c>
      <c r="L284" s="6">
        <v>9.1</v>
      </c>
      <c r="M284" s="6">
        <v>5.0999999999999996</v>
      </c>
      <c r="N284" s="6">
        <v>9.3000000000000007</v>
      </c>
      <c r="O284" s="6">
        <v>10.8</v>
      </c>
      <c r="P284" s="6">
        <v>6.6</v>
      </c>
    </row>
    <row r="285" spans="1:16" x14ac:dyDescent="0.25">
      <c r="A285" s="3" t="s">
        <v>230</v>
      </c>
      <c r="B285" s="6">
        <v>1.1000000000000001</v>
      </c>
      <c r="C285" s="6">
        <v>0.9</v>
      </c>
      <c r="D285" s="6" t="s">
        <v>70</v>
      </c>
      <c r="E285" s="6" t="s">
        <v>70</v>
      </c>
      <c r="F285" s="6">
        <v>0.9</v>
      </c>
      <c r="G285" s="6">
        <v>0.7</v>
      </c>
      <c r="H285" s="6">
        <v>0.1</v>
      </c>
      <c r="I285" s="6" t="s">
        <v>70</v>
      </c>
      <c r="J285" s="6" t="s">
        <v>70</v>
      </c>
      <c r="K285" s="6">
        <v>0.5</v>
      </c>
      <c r="L285" s="6">
        <v>1.4</v>
      </c>
      <c r="M285" s="6">
        <v>1.7</v>
      </c>
      <c r="N285" s="6" t="s">
        <v>70</v>
      </c>
      <c r="O285" s="6" t="s">
        <v>70</v>
      </c>
      <c r="P285" s="6">
        <v>1.3</v>
      </c>
    </row>
    <row r="286" spans="1:16" x14ac:dyDescent="0.25">
      <c r="A286" s="3" t="s">
        <v>70</v>
      </c>
      <c r="B286" s="6">
        <v>0</v>
      </c>
      <c r="C286" s="6">
        <v>0</v>
      </c>
      <c r="D286" s="6">
        <v>0</v>
      </c>
      <c r="E286" s="6">
        <v>0</v>
      </c>
      <c r="F286" s="6">
        <v>0</v>
      </c>
      <c r="G286" s="6">
        <v>0</v>
      </c>
      <c r="H286" s="6">
        <v>0</v>
      </c>
      <c r="I286" s="6">
        <v>0</v>
      </c>
      <c r="J286" s="6">
        <v>0</v>
      </c>
      <c r="K286" s="6">
        <v>0</v>
      </c>
      <c r="L286" s="6">
        <v>0</v>
      </c>
      <c r="M286" s="6">
        <v>0</v>
      </c>
      <c r="N286" s="6">
        <v>0</v>
      </c>
      <c r="O286" s="6">
        <v>0</v>
      </c>
      <c r="P286" s="6">
        <v>0</v>
      </c>
    </row>
    <row r="287" spans="1:16" x14ac:dyDescent="0.25">
      <c r="A287" s="3" t="s">
        <v>61</v>
      </c>
      <c r="B287" s="6">
        <v>100.1</v>
      </c>
      <c r="C287" s="6">
        <v>100.1</v>
      </c>
      <c r="D287" s="6">
        <v>100</v>
      </c>
      <c r="E287" s="6">
        <v>100</v>
      </c>
      <c r="F287" s="6">
        <v>100</v>
      </c>
      <c r="G287" s="6">
        <v>95.1</v>
      </c>
      <c r="H287" s="6">
        <v>88</v>
      </c>
      <c r="I287" s="6">
        <v>81.5</v>
      </c>
      <c r="J287" s="6">
        <v>79</v>
      </c>
      <c r="K287" s="6">
        <v>92.8</v>
      </c>
      <c r="L287" s="6">
        <v>104.8</v>
      </c>
      <c r="M287" s="6">
        <v>112</v>
      </c>
      <c r="N287" s="6">
        <v>118.5</v>
      </c>
      <c r="O287" s="6">
        <v>120.9</v>
      </c>
      <c r="P287" s="6">
        <v>107.2</v>
      </c>
    </row>
    <row r="288" spans="1:16" x14ac:dyDescent="0.25">
      <c r="A288" s="10"/>
      <c r="B288" s="11"/>
      <c r="C288" s="11"/>
      <c r="D288" s="11"/>
      <c r="E288" s="11"/>
      <c r="F288" s="11"/>
      <c r="G288" s="11"/>
      <c r="H288" s="11"/>
      <c r="I288" s="11"/>
      <c r="J288" s="11"/>
      <c r="K288" s="11"/>
      <c r="L288" s="11"/>
      <c r="M288" s="11"/>
      <c r="N288" s="11"/>
      <c r="O288" s="11"/>
      <c r="P288" s="11"/>
    </row>
    <row r="289" spans="1:16" x14ac:dyDescent="0.25">
      <c r="A289" s="10"/>
      <c r="B289" s="11"/>
      <c r="C289" s="11"/>
      <c r="D289" s="11"/>
      <c r="E289" s="11"/>
      <c r="F289" s="11"/>
      <c r="G289" s="11"/>
      <c r="H289" s="11"/>
      <c r="I289" s="11"/>
      <c r="J289" s="11"/>
      <c r="K289" s="11"/>
      <c r="L289" s="11"/>
      <c r="M289" s="11"/>
      <c r="N289" s="11"/>
      <c r="O289" s="11"/>
      <c r="P289" s="11"/>
    </row>
    <row r="290" spans="1:16" ht="13" x14ac:dyDescent="0.25">
      <c r="A290" s="98"/>
      <c r="B290" s="164" t="s">
        <v>335</v>
      </c>
      <c r="C290" s="178"/>
      <c r="D290" s="178"/>
      <c r="E290" s="178"/>
      <c r="F290" s="178"/>
      <c r="G290" s="178"/>
      <c r="H290" s="178"/>
      <c r="I290" s="178"/>
      <c r="J290" s="178"/>
      <c r="K290" s="178"/>
      <c r="L290" s="178"/>
      <c r="M290" s="178"/>
      <c r="N290" s="178"/>
      <c r="O290" s="178"/>
      <c r="P290" s="165"/>
    </row>
    <row r="291" spans="1:16" ht="39" x14ac:dyDescent="0.3">
      <c r="A291" s="23" t="s">
        <v>231</v>
      </c>
      <c r="B291" s="75" t="s">
        <v>127</v>
      </c>
      <c r="C291" s="75" t="s">
        <v>128</v>
      </c>
      <c r="D291" s="75" t="s">
        <v>129</v>
      </c>
      <c r="E291" s="75" t="s">
        <v>130</v>
      </c>
      <c r="F291" s="75" t="s">
        <v>117</v>
      </c>
      <c r="G291" s="75" t="s">
        <v>131</v>
      </c>
      <c r="H291" s="75" t="s">
        <v>132</v>
      </c>
      <c r="I291" s="75" t="s">
        <v>133</v>
      </c>
      <c r="J291" s="75" t="s">
        <v>134</v>
      </c>
      <c r="K291" s="75" t="s">
        <v>121</v>
      </c>
      <c r="L291" s="75" t="s">
        <v>135</v>
      </c>
      <c r="M291" s="75" t="s">
        <v>136</v>
      </c>
      <c r="N291" s="75" t="s">
        <v>137</v>
      </c>
      <c r="O291" s="75" t="s">
        <v>138</v>
      </c>
      <c r="P291" s="75" t="s">
        <v>125</v>
      </c>
    </row>
    <row r="292" spans="1:16" x14ac:dyDescent="0.25">
      <c r="A292" s="3" t="s">
        <v>226</v>
      </c>
      <c r="B292" s="6">
        <v>20.7</v>
      </c>
      <c r="C292" s="6">
        <v>29.4</v>
      </c>
      <c r="D292" s="6">
        <v>21.4</v>
      </c>
      <c r="E292" s="6">
        <v>21</v>
      </c>
      <c r="F292" s="6">
        <v>21.6</v>
      </c>
      <c r="G292" s="6">
        <v>19.5</v>
      </c>
      <c r="H292" s="6">
        <v>25.9</v>
      </c>
      <c r="I292" s="6">
        <v>16.5</v>
      </c>
      <c r="J292" s="6">
        <v>15.5</v>
      </c>
      <c r="K292" s="6">
        <v>19.8</v>
      </c>
      <c r="L292" s="6">
        <v>21.9</v>
      </c>
      <c r="M292" s="6">
        <v>32.9</v>
      </c>
      <c r="N292" s="6">
        <v>26.3</v>
      </c>
      <c r="O292" s="6">
        <v>26.6</v>
      </c>
      <c r="P292" s="6">
        <v>23.4</v>
      </c>
    </row>
    <row r="293" spans="1:16" x14ac:dyDescent="0.25">
      <c r="A293" s="3" t="s">
        <v>227</v>
      </c>
      <c r="B293" s="6">
        <v>46.4</v>
      </c>
      <c r="C293" s="6">
        <v>48.2</v>
      </c>
      <c r="D293" s="6">
        <v>51.3</v>
      </c>
      <c r="E293" s="6">
        <v>45.4</v>
      </c>
      <c r="F293" s="6">
        <v>48.9</v>
      </c>
      <c r="G293" s="6">
        <v>45</v>
      </c>
      <c r="H293" s="6">
        <v>44.5</v>
      </c>
      <c r="I293" s="6">
        <v>45.5</v>
      </c>
      <c r="J293" s="6">
        <v>39</v>
      </c>
      <c r="K293" s="6">
        <v>46.7</v>
      </c>
      <c r="L293" s="6">
        <v>47.8</v>
      </c>
      <c r="M293" s="6">
        <v>52</v>
      </c>
      <c r="N293" s="6">
        <v>57.1</v>
      </c>
      <c r="O293" s="6">
        <v>51.8</v>
      </c>
      <c r="P293" s="6">
        <v>51</v>
      </c>
    </row>
    <row r="294" spans="1:16" x14ac:dyDescent="0.25">
      <c r="A294" s="3" t="s">
        <v>228</v>
      </c>
      <c r="B294" s="6">
        <v>23.6</v>
      </c>
      <c r="C294" s="6">
        <v>16.7</v>
      </c>
      <c r="D294" s="6">
        <v>21.9</v>
      </c>
      <c r="E294" s="6">
        <v>26.1</v>
      </c>
      <c r="F294" s="6">
        <v>23.1</v>
      </c>
      <c r="G294" s="6">
        <v>22.4</v>
      </c>
      <c r="H294" s="6">
        <v>14</v>
      </c>
      <c r="I294" s="6">
        <v>17.100000000000001</v>
      </c>
      <c r="J294" s="6">
        <v>20.6</v>
      </c>
      <c r="K294" s="6">
        <v>21.3</v>
      </c>
      <c r="L294" s="6">
        <v>24.7</v>
      </c>
      <c r="M294" s="6">
        <v>19.399999999999999</v>
      </c>
      <c r="N294" s="6">
        <v>26.8</v>
      </c>
      <c r="O294" s="6">
        <v>31.5</v>
      </c>
      <c r="P294" s="6">
        <v>24.8</v>
      </c>
    </row>
    <row r="295" spans="1:16" x14ac:dyDescent="0.25">
      <c r="A295" s="3" t="s">
        <v>229</v>
      </c>
      <c r="B295" s="6">
        <v>7.8</v>
      </c>
      <c r="C295" s="6">
        <v>3.6</v>
      </c>
      <c r="D295" s="6">
        <v>5.0999999999999996</v>
      </c>
      <c r="E295" s="6">
        <v>6.5</v>
      </c>
      <c r="F295" s="6">
        <v>5.3</v>
      </c>
      <c r="G295" s="6">
        <v>7</v>
      </c>
      <c r="H295" s="6">
        <v>2.2999999999999998</v>
      </c>
      <c r="I295" s="6">
        <v>2.6</v>
      </c>
      <c r="J295" s="6">
        <v>3.4</v>
      </c>
      <c r="K295" s="6">
        <v>4.4000000000000004</v>
      </c>
      <c r="L295" s="6">
        <v>8.5</v>
      </c>
      <c r="M295" s="6">
        <v>4.8</v>
      </c>
      <c r="N295" s="6">
        <v>7.6</v>
      </c>
      <c r="O295" s="6">
        <v>9.6</v>
      </c>
      <c r="P295" s="6">
        <v>6.2</v>
      </c>
    </row>
    <row r="296" spans="1:16" x14ac:dyDescent="0.25">
      <c r="A296" s="3" t="s">
        <v>230</v>
      </c>
      <c r="B296" s="6">
        <v>1.6</v>
      </c>
      <c r="C296" s="6">
        <v>2.1</v>
      </c>
      <c r="D296" s="6">
        <v>0.2</v>
      </c>
      <c r="E296" s="6">
        <v>1</v>
      </c>
      <c r="F296" s="6">
        <v>1.1000000000000001</v>
      </c>
      <c r="G296" s="6">
        <v>1.2</v>
      </c>
      <c r="H296" s="6">
        <v>0.9</v>
      </c>
      <c r="I296" s="6">
        <v>-0.2</v>
      </c>
      <c r="J296" s="6">
        <v>-0.1</v>
      </c>
      <c r="K296" s="6">
        <v>0.7</v>
      </c>
      <c r="L296" s="6">
        <v>1.9</v>
      </c>
      <c r="M296" s="6">
        <v>3.2</v>
      </c>
      <c r="N296" s="6">
        <v>0.7</v>
      </c>
      <c r="O296" s="6">
        <v>2.1</v>
      </c>
      <c r="P296" s="6">
        <v>1.6</v>
      </c>
    </row>
    <row r="297" spans="1:16" x14ac:dyDescent="0.25">
      <c r="A297" s="3" t="s">
        <v>70</v>
      </c>
      <c r="B297" s="6">
        <v>0</v>
      </c>
      <c r="C297" s="6">
        <v>0</v>
      </c>
      <c r="D297" s="6">
        <v>0</v>
      </c>
      <c r="E297" s="6">
        <v>0</v>
      </c>
      <c r="F297" s="6">
        <v>0</v>
      </c>
      <c r="G297" s="6">
        <v>0</v>
      </c>
      <c r="H297" s="6">
        <v>0</v>
      </c>
      <c r="I297" s="6">
        <v>0</v>
      </c>
      <c r="J297" s="6">
        <v>0</v>
      </c>
      <c r="K297" s="6">
        <v>0</v>
      </c>
      <c r="L297" s="6">
        <v>0</v>
      </c>
      <c r="M297" s="6">
        <v>0</v>
      </c>
      <c r="N297" s="6">
        <v>0</v>
      </c>
      <c r="O297" s="6">
        <v>0</v>
      </c>
      <c r="P297" s="6">
        <v>0</v>
      </c>
    </row>
    <row r="298" spans="1:16" x14ac:dyDescent="0.25">
      <c r="A298" s="3" t="s">
        <v>61</v>
      </c>
      <c r="B298" s="6">
        <v>100.1</v>
      </c>
      <c r="C298" s="6">
        <v>100</v>
      </c>
      <c r="D298" s="6">
        <v>99.9</v>
      </c>
      <c r="E298" s="6">
        <v>100</v>
      </c>
      <c r="F298" s="6">
        <v>100</v>
      </c>
      <c r="G298" s="6">
        <v>95.1</v>
      </c>
      <c r="H298" s="6">
        <v>87.6</v>
      </c>
      <c r="I298" s="6">
        <v>81.5</v>
      </c>
      <c r="J298" s="6">
        <v>78.400000000000006</v>
      </c>
      <c r="K298" s="6">
        <v>92.9</v>
      </c>
      <c r="L298" s="6">
        <v>104.8</v>
      </c>
      <c r="M298" s="6">
        <v>112.3</v>
      </c>
      <c r="N298" s="6">
        <v>118.5</v>
      </c>
      <c r="O298" s="6">
        <v>121.6</v>
      </c>
      <c r="P298" s="6">
        <v>107</v>
      </c>
    </row>
    <row r="299" spans="1:16" x14ac:dyDescent="0.25">
      <c r="A299" s="10"/>
      <c r="B299" s="11"/>
      <c r="C299" s="11"/>
      <c r="D299" s="11"/>
      <c r="E299" s="11"/>
      <c r="F299" s="11"/>
      <c r="G299" s="11"/>
      <c r="H299" s="11"/>
      <c r="I299" s="11"/>
      <c r="J299" s="11"/>
      <c r="K299" s="11"/>
      <c r="L299" s="11"/>
      <c r="M299" s="11"/>
      <c r="N299" s="11"/>
      <c r="O299" s="11"/>
      <c r="P299" s="11"/>
    </row>
    <row r="300" spans="1:16" x14ac:dyDescent="0.25">
      <c r="A300" s="10"/>
      <c r="B300" s="11"/>
      <c r="C300" s="11"/>
      <c r="D300" s="11"/>
      <c r="E300" s="11"/>
      <c r="F300" s="11"/>
      <c r="G300" s="11"/>
      <c r="H300" s="11"/>
      <c r="I300" s="11"/>
      <c r="J300" s="11"/>
      <c r="K300" s="11"/>
      <c r="L300" s="11"/>
      <c r="M300" s="11"/>
      <c r="N300" s="11"/>
      <c r="O300" s="11"/>
      <c r="P300" s="11"/>
    </row>
    <row r="301" spans="1:16" ht="13" x14ac:dyDescent="0.3">
      <c r="A301" s="87"/>
      <c r="B301" s="168" t="s">
        <v>335</v>
      </c>
      <c r="C301" s="169"/>
      <c r="D301" s="169"/>
      <c r="E301" s="169"/>
      <c r="F301" s="169"/>
      <c r="G301" s="169"/>
      <c r="H301" s="169"/>
      <c r="I301" s="169"/>
      <c r="J301" s="169"/>
      <c r="K301" s="169"/>
      <c r="L301" s="169"/>
      <c r="M301" s="169"/>
      <c r="N301" s="169"/>
      <c r="O301" s="169"/>
      <c r="P301" s="170"/>
    </row>
    <row r="302" spans="1:16" ht="39" x14ac:dyDescent="0.3">
      <c r="A302" s="23" t="s">
        <v>232</v>
      </c>
      <c r="B302" s="75" t="s">
        <v>127</v>
      </c>
      <c r="C302" s="75" t="s">
        <v>128</v>
      </c>
      <c r="D302" s="75" t="s">
        <v>129</v>
      </c>
      <c r="E302" s="75" t="s">
        <v>130</v>
      </c>
      <c r="F302" s="75" t="s">
        <v>117</v>
      </c>
      <c r="G302" s="75" t="s">
        <v>131</v>
      </c>
      <c r="H302" s="75" t="s">
        <v>132</v>
      </c>
      <c r="I302" s="75" t="s">
        <v>133</v>
      </c>
      <c r="J302" s="75" t="s">
        <v>134</v>
      </c>
      <c r="K302" s="75" t="s">
        <v>121</v>
      </c>
      <c r="L302" s="75" t="s">
        <v>135</v>
      </c>
      <c r="M302" s="75" t="s">
        <v>136</v>
      </c>
      <c r="N302" s="75" t="s">
        <v>137</v>
      </c>
      <c r="O302" s="75" t="s">
        <v>138</v>
      </c>
      <c r="P302" s="75" t="s">
        <v>125</v>
      </c>
    </row>
    <row r="303" spans="1:16" x14ac:dyDescent="0.25">
      <c r="A303" s="3" t="s">
        <v>219</v>
      </c>
      <c r="B303" s="6">
        <v>17.399999999999999</v>
      </c>
      <c r="C303" s="6">
        <v>23.5</v>
      </c>
      <c r="D303" s="6">
        <v>20.5</v>
      </c>
      <c r="E303" s="6">
        <v>14</v>
      </c>
      <c r="F303" s="6">
        <v>19.2</v>
      </c>
      <c r="G303" s="6">
        <v>16.3</v>
      </c>
      <c r="H303" s="6">
        <v>20.2</v>
      </c>
      <c r="I303" s="6">
        <v>15.6</v>
      </c>
      <c r="J303" s="6">
        <v>9.1999999999999993</v>
      </c>
      <c r="K303" s="6">
        <v>17.399999999999999</v>
      </c>
      <c r="L303" s="6">
        <v>18.5</v>
      </c>
      <c r="M303" s="6">
        <v>26.9</v>
      </c>
      <c r="N303" s="6">
        <v>25.4</v>
      </c>
      <c r="O303" s="6">
        <v>18.8</v>
      </c>
      <c r="P303" s="6">
        <v>20.9</v>
      </c>
    </row>
    <row r="304" spans="1:16" x14ac:dyDescent="0.25">
      <c r="A304" s="3" t="s">
        <v>220</v>
      </c>
      <c r="B304" s="6">
        <v>42.5</v>
      </c>
      <c r="C304" s="6">
        <v>45.4</v>
      </c>
      <c r="D304" s="6">
        <v>44.1</v>
      </c>
      <c r="E304" s="6">
        <v>33.200000000000003</v>
      </c>
      <c r="F304" s="6">
        <v>44.7</v>
      </c>
      <c r="G304" s="6">
        <v>41.1</v>
      </c>
      <c r="H304" s="6">
        <v>41.7</v>
      </c>
      <c r="I304" s="6">
        <v>38.299999999999997</v>
      </c>
      <c r="J304" s="6">
        <v>27.1</v>
      </c>
      <c r="K304" s="6">
        <v>42.5</v>
      </c>
      <c r="L304" s="6">
        <v>43.9</v>
      </c>
      <c r="M304" s="6">
        <v>49.2</v>
      </c>
      <c r="N304" s="6">
        <v>49.9</v>
      </c>
      <c r="O304" s="6">
        <v>39.4</v>
      </c>
      <c r="P304" s="6">
        <v>46.8</v>
      </c>
    </row>
    <row r="305" spans="1:16" x14ac:dyDescent="0.25">
      <c r="A305" s="3" t="s">
        <v>221</v>
      </c>
      <c r="B305" s="6">
        <v>27.2</v>
      </c>
      <c r="C305" s="6">
        <v>18.2</v>
      </c>
      <c r="D305" s="6">
        <v>24</v>
      </c>
      <c r="E305" s="6">
        <v>40</v>
      </c>
      <c r="F305" s="6">
        <v>24.3</v>
      </c>
      <c r="G305" s="6">
        <v>26</v>
      </c>
      <c r="H305" s="6">
        <v>15.5</v>
      </c>
      <c r="I305" s="6">
        <v>19.100000000000001</v>
      </c>
      <c r="J305" s="6">
        <v>33.799999999999997</v>
      </c>
      <c r="K305" s="6">
        <v>22.5</v>
      </c>
      <c r="L305" s="6">
        <v>28.4</v>
      </c>
      <c r="M305" s="6">
        <v>21</v>
      </c>
      <c r="N305" s="6">
        <v>28.8</v>
      </c>
      <c r="O305" s="6">
        <v>46.2</v>
      </c>
      <c r="P305" s="6">
        <v>26.1</v>
      </c>
    </row>
    <row r="306" spans="1:16" x14ac:dyDescent="0.25">
      <c r="A306" s="3" t="s">
        <v>222</v>
      </c>
      <c r="B306" s="6">
        <v>9.3000000000000007</v>
      </c>
      <c r="C306" s="6">
        <v>6.3</v>
      </c>
      <c r="D306" s="6">
        <v>7.8</v>
      </c>
      <c r="E306" s="6">
        <v>10.9</v>
      </c>
      <c r="F306" s="6">
        <v>7.7</v>
      </c>
      <c r="G306" s="6">
        <v>8.5</v>
      </c>
      <c r="H306" s="6">
        <v>4.5999999999999996</v>
      </c>
      <c r="I306" s="6">
        <v>4.8</v>
      </c>
      <c r="J306" s="6">
        <v>7.1</v>
      </c>
      <c r="K306" s="6">
        <v>6.6</v>
      </c>
      <c r="L306" s="6">
        <v>10.1</v>
      </c>
      <c r="M306" s="6">
        <v>8.1</v>
      </c>
      <c r="N306" s="6">
        <v>10.7</v>
      </c>
      <c r="O306" s="6">
        <v>14.8</v>
      </c>
      <c r="P306" s="6">
        <v>8.6999999999999993</v>
      </c>
    </row>
    <row r="307" spans="1:16" x14ac:dyDescent="0.25">
      <c r="A307" s="3" t="s">
        <v>233</v>
      </c>
      <c r="B307" s="6">
        <v>3.6</v>
      </c>
      <c r="C307" s="6">
        <v>6.5</v>
      </c>
      <c r="D307" s="6">
        <v>3.6</v>
      </c>
      <c r="E307" s="6">
        <v>1.9</v>
      </c>
      <c r="F307" s="6">
        <v>4.2</v>
      </c>
      <c r="G307" s="6">
        <v>3</v>
      </c>
      <c r="H307" s="6">
        <v>4.5</v>
      </c>
      <c r="I307" s="6">
        <v>1.3</v>
      </c>
      <c r="J307" s="6">
        <v>0.2</v>
      </c>
      <c r="K307" s="6">
        <v>3.3</v>
      </c>
      <c r="L307" s="6">
        <v>4.0999999999999996</v>
      </c>
      <c r="M307" s="6">
        <v>8.4</v>
      </c>
      <c r="N307" s="6">
        <v>5.9</v>
      </c>
      <c r="O307" s="6">
        <v>3.6</v>
      </c>
      <c r="P307" s="6">
        <v>5.0999999999999996</v>
      </c>
    </row>
    <row r="308" spans="1:16" x14ac:dyDescent="0.25">
      <c r="A308" s="3" t="s">
        <v>70</v>
      </c>
      <c r="B308" s="6">
        <v>0</v>
      </c>
      <c r="C308" s="6">
        <v>0</v>
      </c>
      <c r="D308" s="6">
        <v>0</v>
      </c>
      <c r="E308" s="6">
        <v>0</v>
      </c>
      <c r="F308" s="6">
        <v>0</v>
      </c>
      <c r="G308" s="6">
        <v>0</v>
      </c>
      <c r="H308" s="6">
        <v>0</v>
      </c>
      <c r="I308" s="6">
        <v>0</v>
      </c>
      <c r="J308" s="6">
        <v>0</v>
      </c>
      <c r="K308" s="6">
        <v>0</v>
      </c>
      <c r="L308" s="6">
        <v>0</v>
      </c>
      <c r="M308" s="6">
        <v>0</v>
      </c>
      <c r="N308" s="6">
        <v>0</v>
      </c>
      <c r="O308" s="6">
        <v>0</v>
      </c>
      <c r="P308" s="6">
        <v>0</v>
      </c>
    </row>
    <row r="309" spans="1:16" x14ac:dyDescent="0.25">
      <c r="A309" s="3" t="s">
        <v>61</v>
      </c>
      <c r="B309" s="6">
        <v>100</v>
      </c>
      <c r="C309" s="6">
        <v>99.9</v>
      </c>
      <c r="D309" s="6">
        <v>100</v>
      </c>
      <c r="E309" s="6">
        <v>100</v>
      </c>
      <c r="F309" s="6">
        <v>100.1</v>
      </c>
      <c r="G309" s="6">
        <v>94.9</v>
      </c>
      <c r="H309" s="6">
        <v>86.5</v>
      </c>
      <c r="I309" s="6">
        <v>79.099999999999994</v>
      </c>
      <c r="J309" s="6">
        <v>77.400000000000006</v>
      </c>
      <c r="K309" s="6">
        <v>92.3</v>
      </c>
      <c r="L309" s="6">
        <v>105</v>
      </c>
      <c r="M309" s="6">
        <v>113.6</v>
      </c>
      <c r="N309" s="6">
        <v>120.7</v>
      </c>
      <c r="O309" s="6">
        <v>122.8</v>
      </c>
      <c r="P309" s="6">
        <v>107.6</v>
      </c>
    </row>
    <row r="310" spans="1:16" x14ac:dyDescent="0.25">
      <c r="A310" s="10"/>
      <c r="B310" s="11"/>
      <c r="C310" s="11"/>
      <c r="D310" s="11"/>
      <c r="E310" s="11"/>
      <c r="F310" s="11"/>
      <c r="G310" s="11"/>
      <c r="H310" s="11"/>
      <c r="I310" s="11"/>
      <c r="J310" s="11"/>
      <c r="K310" s="11"/>
      <c r="L310" s="11"/>
      <c r="M310" s="11"/>
      <c r="N310" s="11"/>
      <c r="O310" s="11"/>
      <c r="P310" s="11"/>
    </row>
    <row r="311" spans="1:16" ht="13" x14ac:dyDescent="0.25">
      <c r="A311" s="98"/>
      <c r="B311" s="164" t="s">
        <v>335</v>
      </c>
      <c r="C311" s="178"/>
      <c r="D311" s="178"/>
      <c r="E311" s="178"/>
      <c r="F311" s="178"/>
      <c r="G311" s="178"/>
      <c r="H311" s="178"/>
      <c r="I311" s="178"/>
      <c r="J311" s="178"/>
      <c r="K311" s="178"/>
      <c r="L311" s="178"/>
      <c r="M311" s="178"/>
      <c r="N311" s="178"/>
      <c r="O311" s="178"/>
      <c r="P311" s="165"/>
    </row>
    <row r="312" spans="1:16" ht="39" x14ac:dyDescent="0.3">
      <c r="A312" s="23" t="s">
        <v>776</v>
      </c>
      <c r="B312" s="75" t="s">
        <v>127</v>
      </c>
      <c r="C312" s="75" t="s">
        <v>128</v>
      </c>
      <c r="D312" s="75" t="s">
        <v>129</v>
      </c>
      <c r="E312" s="75" t="s">
        <v>130</v>
      </c>
      <c r="F312" s="75" t="s">
        <v>117</v>
      </c>
      <c r="G312" s="75" t="s">
        <v>131</v>
      </c>
      <c r="H312" s="75" t="s">
        <v>132</v>
      </c>
      <c r="I312" s="75" t="s">
        <v>133</v>
      </c>
      <c r="J312" s="75" t="s">
        <v>134</v>
      </c>
      <c r="K312" s="75" t="s">
        <v>121</v>
      </c>
      <c r="L312" s="75" t="s">
        <v>135</v>
      </c>
      <c r="M312" s="75" t="s">
        <v>136</v>
      </c>
      <c r="N312" s="75" t="s">
        <v>137</v>
      </c>
      <c r="O312" s="75" t="s">
        <v>138</v>
      </c>
      <c r="P312" s="75" t="s">
        <v>125</v>
      </c>
    </row>
    <row r="313" spans="1:16" x14ac:dyDescent="0.25">
      <c r="A313" s="3" t="s">
        <v>219</v>
      </c>
      <c r="B313" s="6">
        <v>18.7</v>
      </c>
      <c r="C313" s="6">
        <v>24.2</v>
      </c>
      <c r="D313" s="6">
        <v>22.4</v>
      </c>
      <c r="E313" s="6">
        <v>16.2</v>
      </c>
      <c r="F313" s="6">
        <v>19.2</v>
      </c>
      <c r="G313" s="6">
        <v>17.600000000000001</v>
      </c>
      <c r="H313" s="6">
        <v>20.9</v>
      </c>
      <c r="I313" s="6">
        <v>17.399999999999999</v>
      </c>
      <c r="J313" s="6">
        <v>11.1</v>
      </c>
      <c r="K313" s="6">
        <v>17.399999999999999</v>
      </c>
      <c r="L313" s="6">
        <v>19.8</v>
      </c>
      <c r="M313" s="6">
        <v>27.6</v>
      </c>
      <c r="N313" s="6">
        <v>27.4</v>
      </c>
      <c r="O313" s="6">
        <v>21.2</v>
      </c>
      <c r="P313" s="6">
        <v>20.9</v>
      </c>
    </row>
    <row r="314" spans="1:16" x14ac:dyDescent="0.25">
      <c r="A314" s="3" t="s">
        <v>220</v>
      </c>
      <c r="B314" s="6">
        <v>45</v>
      </c>
      <c r="C314" s="6">
        <v>46.6</v>
      </c>
      <c r="D314" s="6">
        <v>44.9</v>
      </c>
      <c r="E314" s="6">
        <v>36.299999999999997</v>
      </c>
      <c r="F314" s="6">
        <v>47.9</v>
      </c>
      <c r="G314" s="6">
        <v>43.6</v>
      </c>
      <c r="H314" s="6">
        <v>42.8</v>
      </c>
      <c r="I314" s="6">
        <v>39.200000000000003</v>
      </c>
      <c r="J314" s="6">
        <v>30.1</v>
      </c>
      <c r="K314" s="6">
        <v>45.7</v>
      </c>
      <c r="L314" s="6">
        <v>46.4</v>
      </c>
      <c r="M314" s="6">
        <v>50.3</v>
      </c>
      <c r="N314" s="6">
        <v>50.7</v>
      </c>
      <c r="O314" s="6">
        <v>42.5</v>
      </c>
      <c r="P314" s="6">
        <v>50</v>
      </c>
    </row>
    <row r="315" spans="1:16" x14ac:dyDescent="0.25">
      <c r="A315" s="3" t="s">
        <v>221</v>
      </c>
      <c r="B315" s="6">
        <v>24.7</v>
      </c>
      <c r="C315" s="6">
        <v>17.5</v>
      </c>
      <c r="D315" s="6">
        <v>22.5</v>
      </c>
      <c r="E315" s="6">
        <v>35.799999999999997</v>
      </c>
      <c r="F315" s="6">
        <v>22.6</v>
      </c>
      <c r="G315" s="6">
        <v>23.5</v>
      </c>
      <c r="H315" s="6">
        <v>14.8</v>
      </c>
      <c r="I315" s="6">
        <v>17.7</v>
      </c>
      <c r="J315" s="6">
        <v>29.7</v>
      </c>
      <c r="K315" s="6">
        <v>20.9</v>
      </c>
      <c r="L315" s="6">
        <v>25.9</v>
      </c>
      <c r="M315" s="6">
        <v>20.2</v>
      </c>
      <c r="N315" s="6">
        <v>27.3</v>
      </c>
      <c r="O315" s="6">
        <v>41.9</v>
      </c>
      <c r="P315" s="6">
        <v>24.4</v>
      </c>
    </row>
    <row r="316" spans="1:16" x14ac:dyDescent="0.25">
      <c r="A316" s="3" t="s">
        <v>222</v>
      </c>
      <c r="B316" s="6">
        <v>7.9</v>
      </c>
      <c r="C316" s="6">
        <v>5.0999999999999996</v>
      </c>
      <c r="D316" s="6">
        <v>6.3</v>
      </c>
      <c r="E316" s="6">
        <v>9.1999999999999993</v>
      </c>
      <c r="F316" s="6">
        <v>6</v>
      </c>
      <c r="G316" s="6">
        <v>7.2</v>
      </c>
      <c r="H316" s="6">
        <v>3.6</v>
      </c>
      <c r="I316" s="6">
        <v>3.7</v>
      </c>
      <c r="J316" s="6">
        <v>5.8</v>
      </c>
      <c r="K316" s="6">
        <v>5</v>
      </c>
      <c r="L316" s="6">
        <v>8.6</v>
      </c>
      <c r="M316" s="6">
        <v>6.7</v>
      </c>
      <c r="N316" s="6">
        <v>9</v>
      </c>
      <c r="O316" s="6">
        <v>12.6</v>
      </c>
      <c r="P316" s="6">
        <v>6.9</v>
      </c>
    </row>
    <row r="317" spans="1:16" x14ac:dyDescent="0.25">
      <c r="A317" s="3" t="s">
        <v>233</v>
      </c>
      <c r="B317" s="6">
        <v>3.8</v>
      </c>
      <c r="C317" s="6">
        <v>6.6</v>
      </c>
      <c r="D317" s="6">
        <v>3.8</v>
      </c>
      <c r="E317" s="6">
        <v>2.5</v>
      </c>
      <c r="F317" s="6">
        <v>4.4000000000000004</v>
      </c>
      <c r="G317" s="6">
        <v>3.2</v>
      </c>
      <c r="H317" s="6">
        <v>4.5999999999999996</v>
      </c>
      <c r="I317" s="6">
        <v>1.5</v>
      </c>
      <c r="J317" s="6">
        <v>0.6</v>
      </c>
      <c r="K317" s="6">
        <v>3.5</v>
      </c>
      <c r="L317" s="6">
        <v>4.3</v>
      </c>
      <c r="M317" s="6">
        <v>8.5</v>
      </c>
      <c r="N317" s="6">
        <v>6.1</v>
      </c>
      <c r="O317" s="6">
        <v>4.4000000000000004</v>
      </c>
      <c r="P317" s="6">
        <v>5.2</v>
      </c>
    </row>
    <row r="318" spans="1:16" x14ac:dyDescent="0.25">
      <c r="A318" s="3" t="s">
        <v>70</v>
      </c>
      <c r="B318" s="6">
        <v>0</v>
      </c>
      <c r="C318" s="6">
        <v>0</v>
      </c>
      <c r="D318" s="6">
        <v>0</v>
      </c>
      <c r="E318" s="6">
        <v>0</v>
      </c>
      <c r="F318" s="6">
        <v>0</v>
      </c>
      <c r="G318" s="6">
        <v>0</v>
      </c>
      <c r="H318" s="6">
        <v>0</v>
      </c>
      <c r="I318" s="6">
        <v>0</v>
      </c>
      <c r="J318" s="6">
        <v>0</v>
      </c>
      <c r="K318" s="6">
        <v>0</v>
      </c>
      <c r="L318" s="6">
        <v>0</v>
      </c>
      <c r="M318" s="6">
        <v>0</v>
      </c>
      <c r="N318" s="6">
        <v>0</v>
      </c>
      <c r="O318" s="6">
        <v>0</v>
      </c>
      <c r="P318" s="6">
        <v>0</v>
      </c>
    </row>
    <row r="319" spans="1:16" x14ac:dyDescent="0.25">
      <c r="A319" s="3" t="s">
        <v>61</v>
      </c>
      <c r="B319" s="6">
        <v>100.1</v>
      </c>
      <c r="C319" s="6">
        <v>100</v>
      </c>
      <c r="D319" s="6">
        <v>99.9</v>
      </c>
      <c r="E319" s="6">
        <v>100</v>
      </c>
      <c r="F319" s="6">
        <v>100.1</v>
      </c>
      <c r="G319" s="6">
        <v>95.1</v>
      </c>
      <c r="H319" s="6">
        <v>86.7</v>
      </c>
      <c r="I319" s="6">
        <v>79.5</v>
      </c>
      <c r="J319" s="6">
        <v>77.3</v>
      </c>
      <c r="K319" s="6">
        <v>92.5</v>
      </c>
      <c r="L319" s="6">
        <v>105</v>
      </c>
      <c r="M319" s="6">
        <v>113.3</v>
      </c>
      <c r="N319" s="6">
        <v>120.5</v>
      </c>
      <c r="O319" s="6">
        <v>122.6</v>
      </c>
      <c r="P319" s="6">
        <v>107.4</v>
      </c>
    </row>
    <row r="320" spans="1:16" x14ac:dyDescent="0.25">
      <c r="A320" s="1"/>
    </row>
    <row r="321" spans="1:13" x14ac:dyDescent="0.25">
      <c r="A321" s="61"/>
      <c r="B321" s="47"/>
      <c r="C321" s="47"/>
      <c r="D321" s="47"/>
      <c r="E321" s="47"/>
      <c r="F321" s="47"/>
      <c r="G321" s="47"/>
    </row>
    <row r="322" spans="1:13" ht="13" x14ac:dyDescent="0.3">
      <c r="A322" s="87"/>
      <c r="B322" s="168" t="s">
        <v>335</v>
      </c>
      <c r="C322" s="169"/>
      <c r="D322" s="169"/>
      <c r="E322" s="169"/>
      <c r="F322" s="169"/>
      <c r="G322" s="170"/>
    </row>
    <row r="323" spans="1:13" ht="26" x14ac:dyDescent="0.3">
      <c r="A323" s="23" t="s">
        <v>777</v>
      </c>
      <c r="B323" s="75" t="s">
        <v>140</v>
      </c>
      <c r="C323" s="75" t="s">
        <v>141</v>
      </c>
      <c r="D323" s="75" t="s">
        <v>142</v>
      </c>
      <c r="E323" s="75" t="s">
        <v>143</v>
      </c>
      <c r="F323" s="75" t="s">
        <v>144</v>
      </c>
      <c r="G323" s="75" t="s">
        <v>145</v>
      </c>
    </row>
    <row r="324" spans="1:13" x14ac:dyDescent="0.25">
      <c r="A324" s="3" t="s">
        <v>110</v>
      </c>
      <c r="B324" s="6">
        <v>18.899999999999999</v>
      </c>
      <c r="C324" s="6">
        <v>28.2</v>
      </c>
      <c r="D324" s="6">
        <v>18.100000000000001</v>
      </c>
      <c r="E324" s="6">
        <v>27</v>
      </c>
      <c r="F324" s="6">
        <v>20.399999999999999</v>
      </c>
      <c r="G324" s="6">
        <v>29.7</v>
      </c>
    </row>
    <row r="325" spans="1:13" x14ac:dyDescent="0.25">
      <c r="A325" s="3" t="s">
        <v>111</v>
      </c>
      <c r="B325" s="6">
        <v>54.6</v>
      </c>
      <c r="C325" s="6">
        <v>52.2</v>
      </c>
      <c r="D325" s="6">
        <v>53.5</v>
      </c>
      <c r="E325" s="6">
        <v>50.9</v>
      </c>
      <c r="F325" s="6">
        <v>56.3</v>
      </c>
      <c r="G325" s="6">
        <v>53.9</v>
      </c>
    </row>
    <row r="326" spans="1:13" x14ac:dyDescent="0.25">
      <c r="A326" s="3" t="s">
        <v>112</v>
      </c>
      <c r="B326" s="6">
        <v>14.5</v>
      </c>
      <c r="C326" s="6">
        <v>10.1</v>
      </c>
      <c r="D326" s="6">
        <v>13.5</v>
      </c>
      <c r="E326" s="6">
        <v>9.1999999999999993</v>
      </c>
      <c r="F326" s="6">
        <v>15.5</v>
      </c>
      <c r="G326" s="6">
        <v>11</v>
      </c>
    </row>
    <row r="327" spans="1:13" x14ac:dyDescent="0.25">
      <c r="A327" s="3" t="s">
        <v>113</v>
      </c>
      <c r="B327" s="6">
        <v>4.5</v>
      </c>
      <c r="C327" s="6">
        <v>2.2999999999999998</v>
      </c>
      <c r="D327" s="6">
        <v>3.9</v>
      </c>
      <c r="E327" s="6">
        <v>1.9</v>
      </c>
      <c r="F327" s="6">
        <v>5.0999999999999996</v>
      </c>
      <c r="G327" s="6">
        <v>2.8</v>
      </c>
    </row>
    <row r="328" spans="1:13" x14ac:dyDescent="0.25">
      <c r="A328" s="3" t="s">
        <v>235</v>
      </c>
      <c r="B328" s="6">
        <v>4.5999999999999996</v>
      </c>
      <c r="C328" s="6">
        <v>4.0999999999999996</v>
      </c>
      <c r="D328" s="6">
        <v>4</v>
      </c>
      <c r="E328" s="6">
        <v>3.5</v>
      </c>
      <c r="F328" s="6">
        <v>5.2</v>
      </c>
      <c r="G328" s="6">
        <v>4.7</v>
      </c>
    </row>
    <row r="329" spans="1:13" x14ac:dyDescent="0.25">
      <c r="A329" s="3" t="s">
        <v>236</v>
      </c>
      <c r="B329" s="6">
        <v>2.2000000000000002</v>
      </c>
      <c r="C329" s="6">
        <v>2.7</v>
      </c>
      <c r="D329" s="6">
        <v>1.8</v>
      </c>
      <c r="E329" s="6">
        <v>2.2000000000000002</v>
      </c>
      <c r="F329" s="6">
        <v>2.7</v>
      </c>
      <c r="G329" s="6">
        <v>3.1</v>
      </c>
    </row>
    <row r="330" spans="1:13" x14ac:dyDescent="0.25">
      <c r="A330" s="3" t="s">
        <v>70</v>
      </c>
      <c r="B330" s="6">
        <v>0</v>
      </c>
      <c r="C330" s="6">
        <v>0</v>
      </c>
      <c r="D330" s="6">
        <v>0</v>
      </c>
      <c r="E330" s="6">
        <v>0</v>
      </c>
      <c r="F330" s="6">
        <v>0</v>
      </c>
      <c r="G330" s="6">
        <v>0</v>
      </c>
    </row>
    <row r="331" spans="1:13" x14ac:dyDescent="0.25">
      <c r="A331" s="3" t="s">
        <v>61</v>
      </c>
      <c r="B331" s="6">
        <v>99.9</v>
      </c>
      <c r="C331" s="6">
        <v>100</v>
      </c>
      <c r="D331" s="6">
        <v>94.8</v>
      </c>
      <c r="E331" s="6">
        <v>94.7</v>
      </c>
      <c r="F331" s="6">
        <v>105.2</v>
      </c>
      <c r="G331" s="6">
        <v>105.2</v>
      </c>
    </row>
    <row r="332" spans="1:13" x14ac:dyDescent="0.25">
      <c r="A332" s="10"/>
      <c r="B332" s="11"/>
      <c r="C332" s="11"/>
      <c r="D332" s="11"/>
      <c r="E332" s="11"/>
      <c r="F332" s="11"/>
      <c r="G332" s="11"/>
    </row>
    <row r="333" spans="1:13" x14ac:dyDescent="0.25">
      <c r="A333" s="10"/>
      <c r="B333" s="11"/>
      <c r="C333" s="11"/>
      <c r="D333" s="11"/>
      <c r="E333" s="11"/>
      <c r="F333" s="11"/>
      <c r="G333" s="11"/>
    </row>
    <row r="334" spans="1:13" ht="13" x14ac:dyDescent="0.25">
      <c r="A334" s="98"/>
      <c r="B334" s="164" t="s">
        <v>335</v>
      </c>
      <c r="C334" s="178"/>
      <c r="D334" s="178"/>
      <c r="E334" s="178"/>
      <c r="F334" s="178"/>
      <c r="G334" s="178"/>
      <c r="H334" s="178"/>
      <c r="I334" s="178"/>
      <c r="J334" s="178"/>
      <c r="K334" s="178"/>
      <c r="L334" s="178"/>
      <c r="M334" s="165"/>
    </row>
    <row r="335" spans="1:13" ht="26" x14ac:dyDescent="0.3">
      <c r="A335" s="23" t="s">
        <v>778</v>
      </c>
      <c r="B335" s="75" t="s">
        <v>114</v>
      </c>
      <c r="C335" s="75" t="s">
        <v>115</v>
      </c>
      <c r="D335" s="75" t="s">
        <v>116</v>
      </c>
      <c r="E335" s="75" t="s">
        <v>117</v>
      </c>
      <c r="F335" s="75" t="s">
        <v>118</v>
      </c>
      <c r="G335" s="75" t="s">
        <v>119</v>
      </c>
      <c r="H335" s="75" t="s">
        <v>120</v>
      </c>
      <c r="I335" s="75" t="s">
        <v>121</v>
      </c>
      <c r="J335" s="75" t="s">
        <v>122</v>
      </c>
      <c r="K335" s="75" t="s">
        <v>123</v>
      </c>
      <c r="L335" s="75" t="s">
        <v>124</v>
      </c>
      <c r="M335" s="75" t="s">
        <v>125</v>
      </c>
    </row>
    <row r="336" spans="1:13" x14ac:dyDescent="0.25">
      <c r="A336" s="3" t="s">
        <v>110</v>
      </c>
      <c r="B336" s="6">
        <v>22.6</v>
      </c>
      <c r="C336" s="6">
        <v>24.7</v>
      </c>
      <c r="D336" s="6">
        <v>29.4</v>
      </c>
      <c r="E336" s="6">
        <v>18.5</v>
      </c>
      <c r="F336" s="6">
        <v>21.1</v>
      </c>
      <c r="G336" s="6">
        <v>22.9</v>
      </c>
      <c r="H336" s="6">
        <v>27.6</v>
      </c>
      <c r="I336" s="6">
        <v>15.4</v>
      </c>
      <c r="J336" s="6">
        <v>24.1</v>
      </c>
      <c r="K336" s="6">
        <v>26.5</v>
      </c>
      <c r="L336" s="6">
        <v>31.1</v>
      </c>
      <c r="M336" s="6">
        <v>21.7</v>
      </c>
    </row>
    <row r="337" spans="1:13" x14ac:dyDescent="0.25">
      <c r="A337" s="3" t="s">
        <v>111</v>
      </c>
      <c r="B337" s="6">
        <v>55.1</v>
      </c>
      <c r="C337" s="6">
        <v>56.9</v>
      </c>
      <c r="D337" s="6">
        <v>50.2</v>
      </c>
      <c r="E337" s="6">
        <v>44.9</v>
      </c>
      <c r="F337" s="6">
        <v>53.4</v>
      </c>
      <c r="G337" s="6">
        <v>54.9</v>
      </c>
      <c r="H337" s="6">
        <v>48.3</v>
      </c>
      <c r="I337" s="6">
        <v>40.9</v>
      </c>
      <c r="J337" s="6">
        <v>56.9</v>
      </c>
      <c r="K337" s="6">
        <v>59</v>
      </c>
      <c r="L337" s="6">
        <v>52.1</v>
      </c>
      <c r="M337" s="6">
        <v>48.8</v>
      </c>
    </row>
    <row r="338" spans="1:13" x14ac:dyDescent="0.25">
      <c r="A338" s="3" t="s">
        <v>112</v>
      </c>
      <c r="B338" s="6">
        <v>13.2</v>
      </c>
      <c r="C338" s="6">
        <v>10.9</v>
      </c>
      <c r="D338" s="6">
        <v>11.4</v>
      </c>
      <c r="E338" s="6">
        <v>10.5</v>
      </c>
      <c r="F338" s="6">
        <v>12</v>
      </c>
      <c r="G338" s="6">
        <v>9.6</v>
      </c>
      <c r="H338" s="6">
        <v>10.199999999999999</v>
      </c>
      <c r="I338" s="6">
        <v>8.1</v>
      </c>
      <c r="J338" s="6">
        <v>14.4</v>
      </c>
      <c r="K338" s="6">
        <v>12.1</v>
      </c>
      <c r="L338" s="6">
        <v>12.6</v>
      </c>
      <c r="M338" s="6">
        <v>13</v>
      </c>
    </row>
    <row r="339" spans="1:13" x14ac:dyDescent="0.25">
      <c r="A339" s="3" t="s">
        <v>113</v>
      </c>
      <c r="B339" s="6">
        <v>3.1</v>
      </c>
      <c r="C339" s="6">
        <v>3.2</v>
      </c>
      <c r="D339" s="6">
        <v>3.2</v>
      </c>
      <c r="E339" s="6">
        <v>3.4</v>
      </c>
      <c r="F339" s="6">
        <v>2.5</v>
      </c>
      <c r="G339" s="6">
        <v>2.5</v>
      </c>
      <c r="H339" s="6">
        <v>2.6</v>
      </c>
      <c r="I339" s="6">
        <v>2</v>
      </c>
      <c r="J339" s="6">
        <v>3.6</v>
      </c>
      <c r="K339" s="6">
        <v>3.9</v>
      </c>
      <c r="L339" s="6">
        <v>3.9</v>
      </c>
      <c r="M339" s="6">
        <v>4.8</v>
      </c>
    </row>
    <row r="340" spans="1:13" x14ac:dyDescent="0.25">
      <c r="A340" s="3" t="s">
        <v>235</v>
      </c>
      <c r="B340" s="6">
        <v>4.4000000000000004</v>
      </c>
      <c r="C340" s="6">
        <v>3.5</v>
      </c>
      <c r="D340" s="6">
        <v>4</v>
      </c>
      <c r="E340" s="6">
        <v>7.8</v>
      </c>
      <c r="F340" s="6">
        <v>3.7</v>
      </c>
      <c r="G340" s="6">
        <v>2.7</v>
      </c>
      <c r="H340" s="6">
        <v>3.3</v>
      </c>
      <c r="I340" s="6">
        <v>5.6</v>
      </c>
      <c r="J340" s="6">
        <v>5.0999999999999996</v>
      </c>
      <c r="K340" s="6">
        <v>4.2</v>
      </c>
      <c r="L340" s="6">
        <v>4.8</v>
      </c>
      <c r="M340" s="6">
        <v>9.9</v>
      </c>
    </row>
    <row r="341" spans="1:13" x14ac:dyDescent="0.25">
      <c r="A341" s="3" t="s">
        <v>236</v>
      </c>
      <c r="B341" s="6">
        <v>1.6</v>
      </c>
      <c r="C341" s="6">
        <v>0.9</v>
      </c>
      <c r="D341" s="6">
        <v>1.8</v>
      </c>
      <c r="E341" s="6">
        <v>14.9</v>
      </c>
      <c r="F341" s="6">
        <v>1.2</v>
      </c>
      <c r="G341" s="6">
        <v>0.5</v>
      </c>
      <c r="H341" s="6">
        <v>1.3</v>
      </c>
      <c r="I341" s="6">
        <v>12.1</v>
      </c>
      <c r="J341" s="6">
        <v>2</v>
      </c>
      <c r="K341" s="6">
        <v>1.3</v>
      </c>
      <c r="L341" s="6">
        <v>2.2999999999999998</v>
      </c>
      <c r="M341" s="6">
        <v>17.8</v>
      </c>
    </row>
    <row r="342" spans="1:13" x14ac:dyDescent="0.25">
      <c r="A342" s="3" t="s">
        <v>70</v>
      </c>
      <c r="B342" s="6">
        <v>0</v>
      </c>
      <c r="C342" s="6">
        <v>0</v>
      </c>
      <c r="D342" s="6">
        <v>0</v>
      </c>
      <c r="E342" s="6">
        <v>0</v>
      </c>
      <c r="F342" s="6">
        <v>0</v>
      </c>
      <c r="G342" s="6">
        <v>0</v>
      </c>
      <c r="H342" s="6">
        <v>0</v>
      </c>
      <c r="I342" s="6">
        <v>0</v>
      </c>
      <c r="J342" s="6">
        <v>0</v>
      </c>
      <c r="K342" s="6">
        <v>0</v>
      </c>
      <c r="L342" s="6">
        <v>0</v>
      </c>
      <c r="M342" s="6">
        <v>0</v>
      </c>
    </row>
    <row r="343" spans="1:13" x14ac:dyDescent="0.25">
      <c r="A343" s="3" t="s">
        <v>61</v>
      </c>
      <c r="B343" s="6">
        <v>100</v>
      </c>
      <c r="C343" s="6">
        <v>100.1</v>
      </c>
      <c r="D343" s="6">
        <v>100</v>
      </c>
      <c r="E343" s="6">
        <v>100</v>
      </c>
      <c r="F343" s="6">
        <v>93.9</v>
      </c>
      <c r="G343" s="6">
        <v>93.1</v>
      </c>
      <c r="H343" s="6">
        <v>93.3</v>
      </c>
      <c r="I343" s="6">
        <v>84.1</v>
      </c>
      <c r="J343" s="6">
        <v>106.1</v>
      </c>
      <c r="K343" s="6">
        <v>107</v>
      </c>
      <c r="L343" s="6">
        <v>106.8</v>
      </c>
      <c r="M343" s="6">
        <v>116</v>
      </c>
    </row>
    <row r="344" spans="1:13" x14ac:dyDescent="0.25">
      <c r="A344" s="10"/>
      <c r="B344" s="11"/>
      <c r="C344" s="11"/>
      <c r="D344" s="11"/>
      <c r="E344" s="11"/>
      <c r="F344" s="11"/>
      <c r="G344" s="11"/>
      <c r="H344" s="11"/>
      <c r="I344" s="11"/>
      <c r="J344" s="11"/>
      <c r="K344" s="11"/>
      <c r="L344" s="11"/>
      <c r="M344" s="11"/>
    </row>
    <row r="345" spans="1:13" x14ac:dyDescent="0.25">
      <c r="A345" s="10"/>
      <c r="B345" s="11"/>
      <c r="C345" s="11"/>
      <c r="D345" s="11"/>
      <c r="E345" s="11"/>
      <c r="F345" s="11"/>
      <c r="G345" s="11"/>
      <c r="H345" s="11"/>
      <c r="I345" s="11"/>
      <c r="J345" s="11"/>
      <c r="K345" s="11"/>
      <c r="L345" s="11"/>
      <c r="M345" s="11"/>
    </row>
    <row r="346" spans="1:13" ht="13" x14ac:dyDescent="0.25">
      <c r="A346" s="98"/>
      <c r="B346" s="167" t="s">
        <v>335</v>
      </c>
      <c r="C346" s="167"/>
      <c r="D346" s="167"/>
      <c r="E346" s="167"/>
      <c r="F346" s="167"/>
      <c r="G346" s="167"/>
      <c r="H346" s="167"/>
      <c r="I346" s="167"/>
      <c r="J346" s="167"/>
      <c r="K346" s="11"/>
      <c r="L346" s="11"/>
      <c r="M346" s="11"/>
    </row>
    <row r="347" spans="1:13" ht="39" x14ac:dyDescent="0.3">
      <c r="A347" s="23" t="s">
        <v>779</v>
      </c>
      <c r="B347" s="75" t="s">
        <v>179</v>
      </c>
      <c r="C347" s="75" t="s">
        <v>461</v>
      </c>
      <c r="D347" s="75" t="s">
        <v>117</v>
      </c>
      <c r="E347" s="75" t="s">
        <v>180</v>
      </c>
      <c r="F347" s="75" t="s">
        <v>462</v>
      </c>
      <c r="G347" s="75" t="s">
        <v>121</v>
      </c>
      <c r="H347" s="75" t="s">
        <v>181</v>
      </c>
      <c r="I347" s="75" t="s">
        <v>463</v>
      </c>
      <c r="J347" s="75" t="s">
        <v>125</v>
      </c>
    </row>
    <row r="348" spans="1:13" x14ac:dyDescent="0.25">
      <c r="A348" s="3" t="s">
        <v>110</v>
      </c>
      <c r="B348" s="6">
        <v>26.6</v>
      </c>
      <c r="C348" s="6">
        <v>20.5</v>
      </c>
      <c r="D348" s="6">
        <v>23.6</v>
      </c>
      <c r="E348" s="6">
        <v>25.4</v>
      </c>
      <c r="F348" s="6">
        <v>18.5</v>
      </c>
      <c r="G348" s="6">
        <v>21.8</v>
      </c>
      <c r="H348" s="6">
        <v>27.9</v>
      </c>
      <c r="I348" s="6">
        <v>22.6</v>
      </c>
      <c r="J348" s="6">
        <v>25.5</v>
      </c>
    </row>
    <row r="349" spans="1:13" x14ac:dyDescent="0.25">
      <c r="A349" s="3" t="s">
        <v>111</v>
      </c>
      <c r="B349" s="6">
        <v>53.6</v>
      </c>
      <c r="C349" s="6">
        <v>51.9</v>
      </c>
      <c r="D349" s="6">
        <v>53.6</v>
      </c>
      <c r="E349" s="6">
        <v>52.2</v>
      </c>
      <c r="F349" s="6">
        <v>49.5</v>
      </c>
      <c r="G349" s="6">
        <v>51.5</v>
      </c>
      <c r="H349" s="6">
        <v>55</v>
      </c>
      <c r="I349" s="6">
        <v>54.4</v>
      </c>
      <c r="J349" s="6">
        <v>55.7</v>
      </c>
    </row>
    <row r="350" spans="1:13" x14ac:dyDescent="0.25">
      <c r="A350" s="3" t="s">
        <v>112</v>
      </c>
      <c r="B350" s="6">
        <v>11.3</v>
      </c>
      <c r="C350" s="6">
        <v>13.9</v>
      </c>
      <c r="D350" s="6">
        <v>11.7</v>
      </c>
      <c r="E350" s="6">
        <v>10.4</v>
      </c>
      <c r="F350" s="6">
        <v>12.2</v>
      </c>
      <c r="G350" s="6">
        <v>10.4</v>
      </c>
      <c r="H350" s="6">
        <v>12.1</v>
      </c>
      <c r="I350" s="6">
        <v>15.6</v>
      </c>
      <c r="J350" s="6">
        <v>13</v>
      </c>
    </row>
    <row r="351" spans="1:13" x14ac:dyDescent="0.25">
      <c r="A351" s="3" t="s">
        <v>113</v>
      </c>
      <c r="B351" s="6">
        <v>2.7</v>
      </c>
      <c r="C351" s="6">
        <v>5.2</v>
      </c>
      <c r="D351" s="6">
        <v>2.9</v>
      </c>
      <c r="E351" s="6">
        <v>2.2999999999999998</v>
      </c>
      <c r="F351" s="6">
        <v>4.2</v>
      </c>
      <c r="G351" s="6">
        <v>2.2000000000000002</v>
      </c>
      <c r="H351" s="6">
        <v>3.2</v>
      </c>
      <c r="I351" s="6">
        <v>6.3</v>
      </c>
      <c r="J351" s="6">
        <v>3.6</v>
      </c>
    </row>
    <row r="352" spans="1:13" x14ac:dyDescent="0.25">
      <c r="A352" s="3" t="s">
        <v>235</v>
      </c>
      <c r="B352" s="6">
        <v>3.6</v>
      </c>
      <c r="C352" s="6">
        <v>5.6</v>
      </c>
      <c r="D352" s="6">
        <v>5</v>
      </c>
      <c r="E352" s="6">
        <v>3.1</v>
      </c>
      <c r="F352" s="6">
        <v>4.4000000000000004</v>
      </c>
      <c r="G352" s="6">
        <v>4.0999999999999996</v>
      </c>
      <c r="H352" s="6">
        <v>4.2</v>
      </c>
      <c r="I352" s="6">
        <v>6.7</v>
      </c>
      <c r="J352" s="6">
        <v>6</v>
      </c>
    </row>
    <row r="353" spans="1:16" x14ac:dyDescent="0.25">
      <c r="A353" s="3" t="s">
        <v>236</v>
      </c>
      <c r="B353" s="6">
        <v>2.1</v>
      </c>
      <c r="C353" s="6">
        <v>2.8</v>
      </c>
      <c r="D353" s="6">
        <v>3.1</v>
      </c>
      <c r="E353" s="6">
        <v>1.7</v>
      </c>
      <c r="F353" s="6">
        <v>2</v>
      </c>
      <c r="G353" s="6">
        <v>2.4</v>
      </c>
      <c r="H353" s="6">
        <v>2.5</v>
      </c>
      <c r="I353" s="6">
        <v>3.7</v>
      </c>
      <c r="J353" s="6">
        <v>3.9</v>
      </c>
    </row>
    <row r="354" spans="1:16" x14ac:dyDescent="0.25">
      <c r="A354" s="3" t="s">
        <v>70</v>
      </c>
      <c r="B354" s="6">
        <v>0</v>
      </c>
      <c r="C354" s="6">
        <v>0</v>
      </c>
      <c r="D354" s="6">
        <v>0</v>
      </c>
      <c r="E354" s="6">
        <v>0</v>
      </c>
      <c r="F354" s="6">
        <v>0</v>
      </c>
      <c r="G354" s="6">
        <v>0</v>
      </c>
      <c r="H354" s="6">
        <v>0</v>
      </c>
      <c r="I354" s="6">
        <v>0</v>
      </c>
      <c r="J354" s="6">
        <v>0</v>
      </c>
    </row>
    <row r="355" spans="1:16" x14ac:dyDescent="0.25">
      <c r="A355" s="3" t="s">
        <v>61</v>
      </c>
      <c r="B355" s="6">
        <v>99.9</v>
      </c>
      <c r="C355" s="6">
        <v>99.9</v>
      </c>
      <c r="D355" s="6">
        <v>99.9</v>
      </c>
      <c r="E355" s="6">
        <v>95.1</v>
      </c>
      <c r="F355" s="6">
        <v>90.8</v>
      </c>
      <c r="G355" s="6">
        <v>92.4</v>
      </c>
      <c r="H355" s="6">
        <v>104.9</v>
      </c>
      <c r="I355" s="6">
        <v>109.3</v>
      </c>
      <c r="J355" s="6">
        <v>107.7</v>
      </c>
    </row>
    <row r="356" spans="1:16" x14ac:dyDescent="0.25">
      <c r="A356" s="10"/>
      <c r="B356" s="11"/>
      <c r="C356" s="11"/>
      <c r="D356" s="11"/>
      <c r="E356" s="11"/>
      <c r="F356" s="11"/>
      <c r="G356" s="11"/>
      <c r="H356" s="11"/>
      <c r="I356" s="11"/>
      <c r="J356" s="11"/>
    </row>
    <row r="357" spans="1:16" x14ac:dyDescent="0.25">
      <c r="A357" s="10"/>
      <c r="B357" s="11"/>
      <c r="C357" s="11"/>
      <c r="D357" s="11"/>
      <c r="E357" s="11"/>
      <c r="F357" s="11"/>
      <c r="G357" s="11"/>
      <c r="H357" s="11"/>
      <c r="I357" s="11"/>
      <c r="J357" s="11"/>
    </row>
    <row r="358" spans="1:16" ht="13" x14ac:dyDescent="0.25">
      <c r="A358" s="98"/>
      <c r="B358" s="164" t="s">
        <v>335</v>
      </c>
      <c r="C358" s="178"/>
      <c r="D358" s="178"/>
      <c r="E358" s="178"/>
      <c r="F358" s="178"/>
      <c r="G358" s="178"/>
      <c r="H358" s="178"/>
      <c r="I358" s="178"/>
      <c r="J358" s="178"/>
      <c r="K358" s="178"/>
      <c r="L358" s="178"/>
      <c r="M358" s="178"/>
      <c r="N358" s="178"/>
      <c r="O358" s="178"/>
      <c r="P358" s="165"/>
    </row>
    <row r="359" spans="1:16" ht="39" x14ac:dyDescent="0.3">
      <c r="A359" s="23" t="s">
        <v>780</v>
      </c>
      <c r="B359" s="75" t="s">
        <v>127</v>
      </c>
      <c r="C359" s="75" t="s">
        <v>128</v>
      </c>
      <c r="D359" s="75" t="s">
        <v>129</v>
      </c>
      <c r="E359" s="75" t="s">
        <v>130</v>
      </c>
      <c r="F359" s="75" t="s">
        <v>117</v>
      </c>
      <c r="G359" s="75" t="s">
        <v>131</v>
      </c>
      <c r="H359" s="75" t="s">
        <v>132</v>
      </c>
      <c r="I359" s="75" t="s">
        <v>133</v>
      </c>
      <c r="J359" s="75" t="s">
        <v>134</v>
      </c>
      <c r="K359" s="75" t="s">
        <v>121</v>
      </c>
      <c r="L359" s="75" t="s">
        <v>135</v>
      </c>
      <c r="M359" s="75" t="s">
        <v>136</v>
      </c>
      <c r="N359" s="75" t="s">
        <v>137</v>
      </c>
      <c r="O359" s="75" t="s">
        <v>138</v>
      </c>
      <c r="P359" s="75" t="s">
        <v>125</v>
      </c>
    </row>
    <row r="360" spans="1:16" x14ac:dyDescent="0.25">
      <c r="A360" s="3" t="s">
        <v>110</v>
      </c>
      <c r="B360" s="6">
        <v>24.7</v>
      </c>
      <c r="C360" s="6">
        <v>29.4</v>
      </c>
      <c r="D360" s="6">
        <v>25.4</v>
      </c>
      <c r="E360" s="6">
        <v>25</v>
      </c>
      <c r="F360" s="6">
        <v>23.9</v>
      </c>
      <c r="G360" s="6">
        <v>23.5</v>
      </c>
      <c r="H360" s="6">
        <v>26</v>
      </c>
      <c r="I360" s="6">
        <v>20.3</v>
      </c>
      <c r="J360" s="6">
        <v>19.399999999999999</v>
      </c>
      <c r="K360" s="6">
        <v>22.1</v>
      </c>
      <c r="L360" s="6">
        <v>25.9</v>
      </c>
      <c r="M360" s="6">
        <v>32.700000000000003</v>
      </c>
      <c r="N360" s="6">
        <v>30.4</v>
      </c>
      <c r="O360" s="6">
        <v>30.6</v>
      </c>
      <c r="P360" s="6">
        <v>25.7</v>
      </c>
    </row>
    <row r="361" spans="1:16" x14ac:dyDescent="0.25">
      <c r="A361" s="3" t="s">
        <v>111</v>
      </c>
      <c r="B361" s="6">
        <v>53.6</v>
      </c>
      <c r="C361" s="6">
        <v>51.6</v>
      </c>
      <c r="D361" s="6">
        <v>55.6</v>
      </c>
      <c r="E361" s="6">
        <v>51.4</v>
      </c>
      <c r="F361" s="6">
        <v>53.2</v>
      </c>
      <c r="G361" s="6">
        <v>52.2</v>
      </c>
      <c r="H361" s="6">
        <v>47.9</v>
      </c>
      <c r="I361" s="6">
        <v>49.9</v>
      </c>
      <c r="J361" s="6">
        <v>45.2</v>
      </c>
      <c r="K361" s="6">
        <v>51.1</v>
      </c>
      <c r="L361" s="6">
        <v>55</v>
      </c>
      <c r="M361" s="6">
        <v>55.3</v>
      </c>
      <c r="N361" s="6">
        <v>61.3</v>
      </c>
      <c r="O361" s="6">
        <v>57.7</v>
      </c>
      <c r="P361" s="6">
        <v>55.3</v>
      </c>
    </row>
    <row r="362" spans="1:16" x14ac:dyDescent="0.25">
      <c r="A362" s="3" t="s">
        <v>112</v>
      </c>
      <c r="B362" s="6">
        <v>12.2</v>
      </c>
      <c r="C362" s="6">
        <v>9.9</v>
      </c>
      <c r="D362" s="6">
        <v>10.8</v>
      </c>
      <c r="E362" s="6">
        <v>11.9</v>
      </c>
      <c r="F362" s="6">
        <v>11.6</v>
      </c>
      <c r="G362" s="6">
        <v>11.3</v>
      </c>
      <c r="H362" s="6">
        <v>7.8</v>
      </c>
      <c r="I362" s="6">
        <v>7.3</v>
      </c>
      <c r="J362" s="6">
        <v>8.1</v>
      </c>
      <c r="K362" s="6">
        <v>10.3</v>
      </c>
      <c r="L362" s="6">
        <v>13.1</v>
      </c>
      <c r="M362" s="6">
        <v>12</v>
      </c>
      <c r="N362" s="6">
        <v>14.3</v>
      </c>
      <c r="O362" s="6">
        <v>15.8</v>
      </c>
      <c r="P362" s="6">
        <v>12.8</v>
      </c>
    </row>
    <row r="363" spans="1:16" x14ac:dyDescent="0.25">
      <c r="A363" s="3" t="s">
        <v>113</v>
      </c>
      <c r="B363" s="6">
        <v>3.3</v>
      </c>
      <c r="C363" s="6">
        <v>3.1</v>
      </c>
      <c r="D363" s="6">
        <v>2</v>
      </c>
      <c r="E363" s="6">
        <v>4.4000000000000004</v>
      </c>
      <c r="F363" s="6">
        <v>3</v>
      </c>
      <c r="G363" s="6">
        <v>2.8</v>
      </c>
      <c r="H363" s="6">
        <v>1.8</v>
      </c>
      <c r="I363" s="6">
        <v>0.3</v>
      </c>
      <c r="J363" s="6">
        <v>1.9</v>
      </c>
      <c r="K363" s="6">
        <v>2.2999999999999998</v>
      </c>
      <c r="L363" s="6">
        <v>3.8</v>
      </c>
      <c r="M363" s="6">
        <v>4.3</v>
      </c>
      <c r="N363" s="6">
        <v>3.6</v>
      </c>
      <c r="O363" s="6">
        <v>6.9</v>
      </c>
      <c r="P363" s="6">
        <v>3.6</v>
      </c>
    </row>
    <row r="364" spans="1:16" x14ac:dyDescent="0.25">
      <c r="A364" s="3" t="s">
        <v>235</v>
      </c>
      <c r="B364" s="6">
        <v>3.9</v>
      </c>
      <c r="C364" s="6">
        <v>4.3</v>
      </c>
      <c r="D364" s="6">
        <v>5.2</v>
      </c>
      <c r="E364" s="6">
        <v>5.6</v>
      </c>
      <c r="F364" s="6">
        <v>5</v>
      </c>
      <c r="G364" s="6">
        <v>3.3</v>
      </c>
      <c r="H364" s="6">
        <v>2.8</v>
      </c>
      <c r="I364" s="6">
        <v>2.6</v>
      </c>
      <c r="J364" s="6">
        <v>2.7</v>
      </c>
      <c r="K364" s="6">
        <v>4.0999999999999996</v>
      </c>
      <c r="L364" s="6">
        <v>4.4000000000000004</v>
      </c>
      <c r="M364" s="6">
        <v>5.7</v>
      </c>
      <c r="N364" s="6">
        <v>7.8</v>
      </c>
      <c r="O364" s="6">
        <v>8.4</v>
      </c>
      <c r="P364" s="6">
        <v>5.9</v>
      </c>
    </row>
    <row r="365" spans="1:16" x14ac:dyDescent="0.25">
      <c r="A365" s="3" t="s">
        <v>236</v>
      </c>
      <c r="B365" s="6">
        <v>2.2999999999999998</v>
      </c>
      <c r="C365" s="6">
        <v>1.8</v>
      </c>
      <c r="D365" s="6">
        <v>1.1000000000000001</v>
      </c>
      <c r="E365" s="6">
        <v>1.7</v>
      </c>
      <c r="F365" s="6">
        <v>3.4</v>
      </c>
      <c r="G365" s="6">
        <v>1.9</v>
      </c>
      <c r="H365" s="6">
        <v>0.8</v>
      </c>
      <c r="I365" s="6">
        <v>-0.2</v>
      </c>
      <c r="J365" s="6">
        <v>0</v>
      </c>
      <c r="K365" s="6">
        <v>2.6</v>
      </c>
      <c r="L365" s="6">
        <v>2.7</v>
      </c>
      <c r="M365" s="6">
        <v>2.8</v>
      </c>
      <c r="N365" s="6">
        <v>2.2999999999999998</v>
      </c>
      <c r="O365" s="6">
        <v>3.4</v>
      </c>
      <c r="P365" s="6">
        <v>4.0999999999999996</v>
      </c>
    </row>
    <row r="366" spans="1:16" x14ac:dyDescent="0.25">
      <c r="A366" s="3" t="s">
        <v>70</v>
      </c>
      <c r="B366" s="6">
        <v>0</v>
      </c>
      <c r="C366" s="6" t="s">
        <v>70</v>
      </c>
      <c r="D366" s="6">
        <v>0</v>
      </c>
      <c r="E366" s="6">
        <v>0</v>
      </c>
      <c r="F366" s="6">
        <v>0</v>
      </c>
      <c r="G366" s="6">
        <v>0</v>
      </c>
      <c r="H366" s="6" t="s">
        <v>70</v>
      </c>
      <c r="I366" s="6">
        <v>0</v>
      </c>
      <c r="J366" s="6">
        <v>0</v>
      </c>
      <c r="K366" s="6">
        <v>0</v>
      </c>
      <c r="L366" s="6">
        <v>0</v>
      </c>
      <c r="M366" s="6" t="s">
        <v>70</v>
      </c>
      <c r="N366" s="6">
        <v>0</v>
      </c>
      <c r="O366" s="6">
        <v>0</v>
      </c>
      <c r="P366" s="6">
        <v>0</v>
      </c>
    </row>
    <row r="367" spans="1:16" x14ac:dyDescent="0.25">
      <c r="A367" s="3" t="s">
        <v>61</v>
      </c>
      <c r="B367" s="6">
        <v>100</v>
      </c>
      <c r="C367" s="6">
        <v>100.1</v>
      </c>
      <c r="D367" s="6">
        <v>100.1</v>
      </c>
      <c r="E367" s="6">
        <v>100</v>
      </c>
      <c r="F367" s="6">
        <v>100.1</v>
      </c>
      <c r="G367" s="6">
        <v>95</v>
      </c>
      <c r="H367" s="6">
        <v>87.1</v>
      </c>
      <c r="I367" s="6">
        <v>80.2</v>
      </c>
      <c r="J367" s="6">
        <v>77.3</v>
      </c>
      <c r="K367" s="6">
        <v>92.5</v>
      </c>
      <c r="L367" s="6">
        <v>104.9</v>
      </c>
      <c r="M367" s="6">
        <v>112.8</v>
      </c>
      <c r="N367" s="6">
        <v>119.7</v>
      </c>
      <c r="O367" s="6">
        <v>122.8</v>
      </c>
      <c r="P367" s="6">
        <v>107.4</v>
      </c>
    </row>
    <row r="368" spans="1:16" x14ac:dyDescent="0.25">
      <c r="A368" s="1"/>
    </row>
    <row r="369" spans="1:13" x14ac:dyDescent="0.25">
      <c r="A369" s="1"/>
    </row>
    <row r="370" spans="1:13" ht="13" x14ac:dyDescent="0.3">
      <c r="A370" s="87"/>
      <c r="B370" s="168" t="s">
        <v>335</v>
      </c>
      <c r="C370" s="169"/>
      <c r="D370" s="169"/>
      <c r="E370" s="169"/>
      <c r="F370" s="169"/>
      <c r="G370" s="170"/>
    </row>
    <row r="371" spans="1:13" ht="26" x14ac:dyDescent="0.3">
      <c r="A371" s="23" t="s">
        <v>781</v>
      </c>
      <c r="B371" s="75" t="s">
        <v>140</v>
      </c>
      <c r="C371" s="75" t="s">
        <v>141</v>
      </c>
      <c r="D371" s="75" t="s">
        <v>142</v>
      </c>
      <c r="E371" s="75" t="s">
        <v>143</v>
      </c>
      <c r="F371" s="75" t="s">
        <v>144</v>
      </c>
      <c r="G371" s="75" t="s">
        <v>145</v>
      </c>
    </row>
    <row r="372" spans="1:13" x14ac:dyDescent="0.25">
      <c r="A372" s="3" t="s">
        <v>110</v>
      </c>
      <c r="B372" s="6">
        <v>25.9</v>
      </c>
      <c r="C372" s="6">
        <v>33.1</v>
      </c>
      <c r="D372" s="6">
        <v>24.7</v>
      </c>
      <c r="E372" s="6">
        <v>31.7</v>
      </c>
      <c r="F372" s="6">
        <v>27.1</v>
      </c>
      <c r="G372" s="6">
        <v>34.4</v>
      </c>
    </row>
    <row r="373" spans="1:13" x14ac:dyDescent="0.25">
      <c r="A373" s="3" t="s">
        <v>111</v>
      </c>
      <c r="B373" s="6">
        <v>49.7</v>
      </c>
      <c r="C373" s="6">
        <v>48.3</v>
      </c>
      <c r="D373" s="6">
        <v>51.1</v>
      </c>
      <c r="E373" s="6">
        <v>47.2</v>
      </c>
      <c r="F373" s="6">
        <v>52.6</v>
      </c>
      <c r="G373" s="6">
        <v>50.1</v>
      </c>
    </row>
    <row r="374" spans="1:13" x14ac:dyDescent="0.25">
      <c r="A374" s="3" t="s">
        <v>112</v>
      </c>
      <c r="B374" s="6">
        <v>10.3</v>
      </c>
      <c r="C374" s="6">
        <v>9.1999999999999993</v>
      </c>
      <c r="D374" s="6">
        <v>9.4</v>
      </c>
      <c r="E374" s="6">
        <v>8.3000000000000007</v>
      </c>
      <c r="F374" s="6">
        <v>11.1</v>
      </c>
      <c r="G374" s="6">
        <v>10</v>
      </c>
    </row>
    <row r="375" spans="1:13" x14ac:dyDescent="0.25">
      <c r="A375" s="3" t="s">
        <v>113</v>
      </c>
      <c r="B375" s="6">
        <v>3</v>
      </c>
      <c r="C375" s="6">
        <v>2.4</v>
      </c>
      <c r="D375" s="6">
        <v>2.5</v>
      </c>
      <c r="E375" s="6">
        <v>2</v>
      </c>
      <c r="F375" s="6">
        <v>3.5</v>
      </c>
      <c r="G375" s="6">
        <v>2.9</v>
      </c>
    </row>
    <row r="376" spans="1:13" x14ac:dyDescent="0.25">
      <c r="A376" s="3" t="s">
        <v>235</v>
      </c>
      <c r="B376" s="6">
        <v>2.8</v>
      </c>
      <c r="C376" s="6">
        <v>3.3</v>
      </c>
      <c r="D376" s="6">
        <v>3.2</v>
      </c>
      <c r="E376" s="6">
        <v>2.8</v>
      </c>
      <c r="F376" s="6">
        <v>4.3</v>
      </c>
      <c r="G376" s="6">
        <v>3.8</v>
      </c>
    </row>
    <row r="377" spans="1:13" x14ac:dyDescent="0.25">
      <c r="A377" s="3" t="s">
        <v>236</v>
      </c>
      <c r="B377" s="6">
        <v>2.8</v>
      </c>
      <c r="C377" s="6">
        <v>3.4</v>
      </c>
      <c r="D377" s="6">
        <v>2.4</v>
      </c>
      <c r="E377" s="6">
        <v>2.8</v>
      </c>
      <c r="F377" s="6">
        <v>3.3</v>
      </c>
      <c r="G377" s="6">
        <v>3.9</v>
      </c>
    </row>
    <row r="378" spans="1:13" x14ac:dyDescent="0.25">
      <c r="A378" s="3" t="s">
        <v>70</v>
      </c>
      <c r="B378" s="6">
        <v>0</v>
      </c>
      <c r="C378" s="6">
        <v>0</v>
      </c>
      <c r="D378" s="6">
        <v>0</v>
      </c>
      <c r="E378" s="6">
        <v>0</v>
      </c>
      <c r="F378" s="6">
        <v>0</v>
      </c>
      <c r="G378" s="6">
        <v>0</v>
      </c>
    </row>
    <row r="379" spans="1:13" x14ac:dyDescent="0.25">
      <c r="A379" s="3" t="s">
        <v>61</v>
      </c>
      <c r="B379" s="6">
        <v>100</v>
      </c>
      <c r="C379" s="6">
        <v>100</v>
      </c>
      <c r="D379" s="6">
        <v>95</v>
      </c>
      <c r="E379" s="6">
        <v>94.8</v>
      </c>
      <c r="F379" s="6">
        <v>104.9</v>
      </c>
      <c r="G379" s="6">
        <v>105.1</v>
      </c>
    </row>
    <row r="380" spans="1:13" x14ac:dyDescent="0.25">
      <c r="A380" s="10"/>
      <c r="B380" s="11"/>
      <c r="C380" s="11"/>
      <c r="D380" s="11"/>
      <c r="E380" s="11"/>
      <c r="F380" s="11"/>
      <c r="G380" s="11"/>
    </row>
    <row r="381" spans="1:13" x14ac:dyDescent="0.25">
      <c r="A381" s="10"/>
      <c r="B381" s="11"/>
      <c r="C381" s="11"/>
      <c r="D381" s="11"/>
      <c r="E381" s="11"/>
      <c r="F381" s="11"/>
      <c r="G381" s="11"/>
    </row>
    <row r="382" spans="1:13" ht="13" x14ac:dyDescent="0.3">
      <c r="A382" s="94"/>
      <c r="B382" s="180" t="s">
        <v>335</v>
      </c>
      <c r="C382" s="180"/>
      <c r="D382" s="180"/>
      <c r="E382" s="180"/>
      <c r="F382" s="180"/>
      <c r="G382" s="180"/>
      <c r="H382" s="180"/>
      <c r="I382" s="180"/>
      <c r="J382" s="180"/>
      <c r="K382" s="180"/>
      <c r="L382" s="180"/>
      <c r="M382" s="180"/>
    </row>
    <row r="383" spans="1:13" ht="26" x14ac:dyDescent="0.3">
      <c r="A383" s="23" t="s">
        <v>782</v>
      </c>
      <c r="B383" s="75" t="s">
        <v>114</v>
      </c>
      <c r="C383" s="75" t="s">
        <v>115</v>
      </c>
      <c r="D383" s="75" t="s">
        <v>116</v>
      </c>
      <c r="E383" s="75" t="s">
        <v>117</v>
      </c>
      <c r="F383" s="75" t="s">
        <v>118</v>
      </c>
      <c r="G383" s="75" t="s">
        <v>119</v>
      </c>
      <c r="H383" s="75" t="s">
        <v>120</v>
      </c>
      <c r="I383" s="75" t="s">
        <v>121</v>
      </c>
      <c r="J383" s="75" t="s">
        <v>122</v>
      </c>
      <c r="K383" s="75" t="s">
        <v>123</v>
      </c>
      <c r="L383" s="75" t="s">
        <v>124</v>
      </c>
      <c r="M383" s="75" t="s">
        <v>125</v>
      </c>
    </row>
    <row r="384" spans="1:13" x14ac:dyDescent="0.25">
      <c r="A384" s="3" t="s">
        <v>110</v>
      </c>
      <c r="B384" s="6">
        <v>27.4</v>
      </c>
      <c r="C384" s="6">
        <v>30.7</v>
      </c>
      <c r="D384" s="6">
        <v>36.5</v>
      </c>
      <c r="E384" s="6">
        <v>18.5</v>
      </c>
      <c r="F384" s="6">
        <v>25.8</v>
      </c>
      <c r="G384" s="6">
        <v>28.8</v>
      </c>
      <c r="H384" s="6">
        <v>34.6</v>
      </c>
      <c r="I384" s="6">
        <v>15.3</v>
      </c>
      <c r="J384" s="6">
        <v>29</v>
      </c>
      <c r="K384" s="6">
        <v>32.6</v>
      </c>
      <c r="L384" s="6">
        <v>38.299999999999997</v>
      </c>
      <c r="M384" s="6">
        <v>21.6</v>
      </c>
    </row>
    <row r="385" spans="1:13" x14ac:dyDescent="0.25">
      <c r="A385" s="3" t="s">
        <v>111</v>
      </c>
      <c r="B385" s="6">
        <v>52.2</v>
      </c>
      <c r="C385" s="6">
        <v>52.8</v>
      </c>
      <c r="D385" s="6">
        <v>47.6</v>
      </c>
      <c r="E385" s="6">
        <v>40.799999999999997</v>
      </c>
      <c r="F385" s="6">
        <v>52.4</v>
      </c>
      <c r="G385" s="6">
        <v>50.7</v>
      </c>
      <c r="H385" s="6">
        <v>45.7</v>
      </c>
      <c r="I385" s="6">
        <v>36.799999999999997</v>
      </c>
      <c r="J385" s="6">
        <v>55.9</v>
      </c>
      <c r="K385" s="6">
        <v>54.8</v>
      </c>
      <c r="L385" s="6">
        <v>49.6</v>
      </c>
      <c r="M385" s="6">
        <v>44.7</v>
      </c>
    </row>
    <row r="386" spans="1:13" x14ac:dyDescent="0.25">
      <c r="A386" s="3" t="s">
        <v>112</v>
      </c>
      <c r="B386" s="6">
        <v>10.3</v>
      </c>
      <c r="C386" s="6">
        <v>9.3000000000000007</v>
      </c>
      <c r="D386" s="6">
        <v>8.3000000000000007</v>
      </c>
      <c r="E386" s="6">
        <v>12.4</v>
      </c>
      <c r="F386" s="6">
        <v>9.3000000000000007</v>
      </c>
      <c r="G386" s="6">
        <v>8.1</v>
      </c>
      <c r="H386" s="6">
        <v>7.3</v>
      </c>
      <c r="I386" s="6">
        <v>9.8000000000000007</v>
      </c>
      <c r="J386" s="6">
        <v>11.4</v>
      </c>
      <c r="K386" s="6">
        <v>10.4</v>
      </c>
      <c r="L386" s="6">
        <v>9.4</v>
      </c>
      <c r="M386" s="6">
        <v>15.1</v>
      </c>
    </row>
    <row r="387" spans="1:13" x14ac:dyDescent="0.25">
      <c r="A387" s="3" t="s">
        <v>113</v>
      </c>
      <c r="B387" s="6">
        <v>2.8</v>
      </c>
      <c r="C387" s="6">
        <v>2.7</v>
      </c>
      <c r="D387" s="6">
        <v>2.2000000000000002</v>
      </c>
      <c r="E387" s="6">
        <v>3.6</v>
      </c>
      <c r="F387" s="6">
        <v>2.2000000000000002</v>
      </c>
      <c r="G387" s="6">
        <v>2.1</v>
      </c>
      <c r="H387" s="6">
        <v>1.6</v>
      </c>
      <c r="I387" s="6">
        <v>2.1</v>
      </c>
      <c r="J387" s="6">
        <v>3.3</v>
      </c>
      <c r="K387" s="6">
        <v>3.4</v>
      </c>
      <c r="L387" s="6">
        <v>2.7</v>
      </c>
      <c r="M387" s="6">
        <v>5.2</v>
      </c>
    </row>
    <row r="388" spans="1:13" x14ac:dyDescent="0.25">
      <c r="A388" s="3" t="s">
        <v>235</v>
      </c>
      <c r="B388" s="6">
        <v>3.3</v>
      </c>
      <c r="C388" s="6">
        <v>3.2</v>
      </c>
      <c r="D388" s="6">
        <v>3.4</v>
      </c>
      <c r="E388" s="6">
        <v>5.8</v>
      </c>
      <c r="F388" s="6">
        <v>2.6</v>
      </c>
      <c r="G388" s="6">
        <v>2.5</v>
      </c>
      <c r="H388" s="6">
        <v>2.7</v>
      </c>
      <c r="I388" s="6">
        <v>4</v>
      </c>
      <c r="J388" s="6">
        <v>3.9</v>
      </c>
      <c r="K388" s="6">
        <v>3.9</v>
      </c>
      <c r="L388" s="6">
        <v>4.0999999999999996</v>
      </c>
      <c r="M388" s="6">
        <v>7.7</v>
      </c>
    </row>
    <row r="389" spans="1:13" x14ac:dyDescent="0.25">
      <c r="A389" s="3" t="s">
        <v>236</v>
      </c>
      <c r="B389" s="6">
        <v>2.1</v>
      </c>
      <c r="C389" s="6">
        <v>1.4</v>
      </c>
      <c r="D389" s="6">
        <v>1.9</v>
      </c>
      <c r="E389" s="6">
        <v>18.899999999999999</v>
      </c>
      <c r="F389" s="6">
        <v>1.6</v>
      </c>
      <c r="G389" s="6">
        <v>0.9</v>
      </c>
      <c r="H389" s="6">
        <v>1.4</v>
      </c>
      <c r="I389" s="6">
        <v>15.8</v>
      </c>
      <c r="J389" s="6">
        <v>2.6</v>
      </c>
      <c r="K389" s="6">
        <v>1.9</v>
      </c>
      <c r="L389" s="6">
        <v>2.5</v>
      </c>
      <c r="M389" s="6">
        <v>22</v>
      </c>
    </row>
    <row r="390" spans="1:13" x14ac:dyDescent="0.25">
      <c r="A390" s="3" t="s">
        <v>70</v>
      </c>
      <c r="B390" s="6">
        <v>0</v>
      </c>
      <c r="C390" s="6">
        <v>0</v>
      </c>
      <c r="D390" s="6">
        <v>0</v>
      </c>
      <c r="E390" s="6">
        <v>0</v>
      </c>
      <c r="F390" s="6">
        <v>0</v>
      </c>
      <c r="G390" s="6">
        <v>0</v>
      </c>
      <c r="H390" s="6">
        <v>0</v>
      </c>
      <c r="I390" s="6">
        <v>0</v>
      </c>
      <c r="J390" s="6">
        <v>0</v>
      </c>
      <c r="K390" s="6">
        <v>0</v>
      </c>
      <c r="L390" s="6">
        <v>0</v>
      </c>
      <c r="M390" s="6">
        <v>0</v>
      </c>
    </row>
    <row r="391" spans="1:13" x14ac:dyDescent="0.25">
      <c r="A391" s="3" t="s">
        <v>61</v>
      </c>
      <c r="B391" s="6">
        <v>100.1</v>
      </c>
      <c r="C391" s="6">
        <v>100.1</v>
      </c>
      <c r="D391" s="6">
        <v>99.9</v>
      </c>
      <c r="E391" s="6">
        <v>100</v>
      </c>
      <c r="F391" s="6">
        <v>93.9</v>
      </c>
      <c r="G391" s="6">
        <v>93.1</v>
      </c>
      <c r="H391" s="6">
        <v>93.3</v>
      </c>
      <c r="I391" s="6">
        <v>83.8</v>
      </c>
      <c r="J391" s="6">
        <v>106.1</v>
      </c>
      <c r="K391" s="6">
        <v>107</v>
      </c>
      <c r="L391" s="6">
        <v>106.6</v>
      </c>
      <c r="M391" s="6">
        <v>116.3</v>
      </c>
    </row>
    <row r="392" spans="1:13" x14ac:dyDescent="0.25">
      <c r="A392" s="10"/>
      <c r="B392" s="11"/>
      <c r="C392" s="11"/>
      <c r="D392" s="11"/>
      <c r="E392" s="11"/>
      <c r="F392" s="11"/>
      <c r="G392" s="11"/>
      <c r="H392" s="11"/>
      <c r="I392" s="11"/>
      <c r="J392" s="11"/>
      <c r="K392" s="11"/>
      <c r="L392" s="11"/>
      <c r="M392" s="11"/>
    </row>
    <row r="393" spans="1:13" x14ac:dyDescent="0.25">
      <c r="A393" s="10"/>
      <c r="B393" s="11"/>
      <c r="C393" s="11"/>
      <c r="D393" s="11"/>
      <c r="E393" s="11"/>
      <c r="F393" s="11"/>
      <c r="G393" s="11"/>
      <c r="H393" s="11"/>
      <c r="I393" s="11"/>
      <c r="J393" s="11"/>
      <c r="K393" s="11"/>
      <c r="L393" s="11"/>
      <c r="M393" s="11"/>
    </row>
    <row r="394" spans="1:13" x14ac:dyDescent="0.25">
      <c r="A394" s="77"/>
      <c r="B394" s="181" t="s">
        <v>335</v>
      </c>
      <c r="C394" s="182"/>
      <c r="D394" s="182"/>
      <c r="E394" s="182"/>
      <c r="F394" s="182"/>
      <c r="G394" s="182"/>
      <c r="H394" s="182"/>
      <c r="I394" s="182"/>
      <c r="J394" s="183"/>
      <c r="K394" s="11"/>
      <c r="L394" s="11"/>
      <c r="M394" s="11"/>
    </row>
    <row r="395" spans="1:13" ht="38" x14ac:dyDescent="0.3">
      <c r="A395" s="23" t="s">
        <v>783</v>
      </c>
      <c r="B395" s="93" t="s">
        <v>179</v>
      </c>
      <c r="C395" s="93" t="s">
        <v>461</v>
      </c>
      <c r="D395" s="93" t="s">
        <v>117</v>
      </c>
      <c r="E395" s="93" t="s">
        <v>180</v>
      </c>
      <c r="F395" s="93" t="s">
        <v>462</v>
      </c>
      <c r="G395" s="93" t="s">
        <v>121</v>
      </c>
      <c r="H395" s="93" t="s">
        <v>181</v>
      </c>
      <c r="I395" s="93" t="s">
        <v>463</v>
      </c>
      <c r="J395" s="93" t="s">
        <v>125</v>
      </c>
    </row>
    <row r="396" spans="1:13" x14ac:dyDescent="0.25">
      <c r="A396" s="3" t="s">
        <v>110</v>
      </c>
      <c r="B396" s="6">
        <v>32.4</v>
      </c>
      <c r="C396" s="6">
        <v>26.3</v>
      </c>
      <c r="D396" s="6">
        <v>28.2</v>
      </c>
      <c r="E396" s="6">
        <v>31.1</v>
      </c>
      <c r="F396" s="6">
        <v>24</v>
      </c>
      <c r="G396" s="6">
        <v>26.2</v>
      </c>
      <c r="H396" s="6">
        <v>33.700000000000003</v>
      </c>
      <c r="I396" s="6">
        <v>28.5</v>
      </c>
      <c r="J396" s="6">
        <v>30.1</v>
      </c>
    </row>
    <row r="397" spans="1:13" x14ac:dyDescent="0.25">
      <c r="A397" s="3" t="s">
        <v>111</v>
      </c>
      <c r="B397" s="6">
        <v>50</v>
      </c>
      <c r="C397" s="6">
        <v>51.6</v>
      </c>
      <c r="D397" s="6">
        <v>52</v>
      </c>
      <c r="E397" s="6">
        <v>48.6</v>
      </c>
      <c r="F397" s="6">
        <v>49.2</v>
      </c>
      <c r="G397" s="6">
        <v>49.9</v>
      </c>
      <c r="H397" s="6">
        <v>51.4</v>
      </c>
      <c r="I397" s="6">
        <v>54.1</v>
      </c>
      <c r="J397" s="6">
        <v>54.2</v>
      </c>
    </row>
    <row r="398" spans="1:13" x14ac:dyDescent="0.25">
      <c r="A398" s="3" t="s">
        <v>112</v>
      </c>
      <c r="B398" s="6">
        <v>9.4</v>
      </c>
      <c r="C398" s="6">
        <v>10</v>
      </c>
      <c r="D398" s="6">
        <v>9.6999999999999993</v>
      </c>
      <c r="E398" s="6">
        <v>8.6</v>
      </c>
      <c r="F398" s="6">
        <v>8.5</v>
      </c>
      <c r="G398" s="6">
        <v>8.5</v>
      </c>
      <c r="H398" s="6">
        <v>10.199999999999999</v>
      </c>
      <c r="I398" s="6">
        <v>11.4</v>
      </c>
      <c r="J398" s="6">
        <v>11</v>
      </c>
    </row>
    <row r="399" spans="1:13" x14ac:dyDescent="0.25">
      <c r="A399" s="3" t="s">
        <v>113</v>
      </c>
      <c r="B399" s="6">
        <v>2.5</v>
      </c>
      <c r="C399" s="6">
        <v>3.4</v>
      </c>
      <c r="D399" s="6">
        <v>2.4</v>
      </c>
      <c r="E399" s="6">
        <v>2.1</v>
      </c>
      <c r="F399" s="6">
        <v>2.5</v>
      </c>
      <c r="G399" s="6">
        <v>1.8</v>
      </c>
      <c r="H399" s="6">
        <v>3</v>
      </c>
      <c r="I399" s="6">
        <v>4.2</v>
      </c>
      <c r="J399" s="6">
        <v>3.1</v>
      </c>
    </row>
    <row r="400" spans="1:13" x14ac:dyDescent="0.25">
      <c r="A400" s="3" t="s">
        <v>235</v>
      </c>
      <c r="B400" s="6">
        <v>2.8</v>
      </c>
      <c r="C400" s="6">
        <v>5.2</v>
      </c>
      <c r="D400" s="6">
        <v>3.9</v>
      </c>
      <c r="E400" s="6">
        <v>2.4</v>
      </c>
      <c r="F400" s="6">
        <v>4.0999999999999996</v>
      </c>
      <c r="G400" s="6">
        <v>3.1</v>
      </c>
      <c r="H400" s="6">
        <v>3.3</v>
      </c>
      <c r="I400" s="6">
        <v>6.3</v>
      </c>
      <c r="J400" s="6">
        <v>4.7</v>
      </c>
    </row>
    <row r="401" spans="1:10" x14ac:dyDescent="0.25">
      <c r="A401" s="3" t="s">
        <v>236</v>
      </c>
      <c r="B401" s="6">
        <v>2.8</v>
      </c>
      <c r="C401" s="6">
        <v>3.6</v>
      </c>
      <c r="D401" s="6">
        <v>3.7</v>
      </c>
      <c r="E401" s="6">
        <v>2.4</v>
      </c>
      <c r="F401" s="6">
        <v>2.6</v>
      </c>
      <c r="G401" s="6">
        <v>2.9</v>
      </c>
      <c r="H401" s="6">
        <v>3.3</v>
      </c>
      <c r="I401" s="6">
        <v>4.5</v>
      </c>
      <c r="J401" s="6">
        <v>4.5</v>
      </c>
    </row>
    <row r="402" spans="1:10" x14ac:dyDescent="0.25">
      <c r="A402" s="3" t="s">
        <v>70</v>
      </c>
      <c r="B402" s="6">
        <v>0</v>
      </c>
      <c r="C402" s="6">
        <v>0</v>
      </c>
      <c r="D402" s="6">
        <v>0</v>
      </c>
      <c r="E402" s="6">
        <v>0</v>
      </c>
      <c r="F402" s="6">
        <v>0</v>
      </c>
      <c r="G402" s="6">
        <v>0</v>
      </c>
      <c r="H402" s="6">
        <v>0</v>
      </c>
      <c r="I402" s="6">
        <v>0</v>
      </c>
      <c r="J402" s="6">
        <v>0</v>
      </c>
    </row>
    <row r="403" spans="1:10" x14ac:dyDescent="0.25">
      <c r="A403" s="3" t="s">
        <v>61</v>
      </c>
      <c r="B403" s="6">
        <v>99.9</v>
      </c>
      <c r="C403" s="6">
        <v>100.1</v>
      </c>
      <c r="D403" s="6">
        <v>99.9</v>
      </c>
      <c r="E403" s="6">
        <v>95.2</v>
      </c>
      <c r="F403" s="6">
        <v>90.9</v>
      </c>
      <c r="G403" s="6">
        <v>92.4</v>
      </c>
      <c r="H403" s="6">
        <v>104.9</v>
      </c>
      <c r="I403" s="6">
        <v>109</v>
      </c>
      <c r="J403" s="6">
        <v>107.6</v>
      </c>
    </row>
    <row r="404" spans="1:10" x14ac:dyDescent="0.25">
      <c r="A404" s="1"/>
    </row>
    <row r="405" spans="1:10" x14ac:dyDescent="0.25">
      <c r="A405" s="1"/>
    </row>
    <row r="406" spans="1:10" x14ac:dyDescent="0.25">
      <c r="A406" s="10"/>
      <c r="B406" s="11"/>
      <c r="C406" s="11"/>
      <c r="D406" s="11"/>
      <c r="E406" s="11"/>
      <c r="F406" s="11"/>
      <c r="G406" s="11"/>
      <c r="H406" s="11"/>
      <c r="I406" s="11"/>
      <c r="J406" s="11"/>
    </row>
    <row r="407" spans="1:10" ht="13" x14ac:dyDescent="0.3">
      <c r="A407" s="87"/>
      <c r="B407" s="168" t="s">
        <v>335</v>
      </c>
      <c r="C407" s="169"/>
      <c r="D407" s="169"/>
      <c r="E407" s="169"/>
      <c r="F407" s="169"/>
      <c r="G407" s="170"/>
    </row>
    <row r="408" spans="1:10" ht="26" x14ac:dyDescent="0.3">
      <c r="A408" s="23" t="s">
        <v>784</v>
      </c>
      <c r="B408" s="75" t="s">
        <v>140</v>
      </c>
      <c r="C408" s="75" t="s">
        <v>141</v>
      </c>
      <c r="D408" s="75" t="s">
        <v>142</v>
      </c>
      <c r="E408" s="75" t="s">
        <v>143</v>
      </c>
      <c r="F408" s="75" t="s">
        <v>144</v>
      </c>
      <c r="G408" s="75" t="s">
        <v>145</v>
      </c>
    </row>
    <row r="409" spans="1:10" x14ac:dyDescent="0.25">
      <c r="A409" s="3" t="s">
        <v>110</v>
      </c>
      <c r="B409" s="6">
        <v>34.9</v>
      </c>
      <c r="C409" s="6">
        <v>43.4</v>
      </c>
      <c r="D409" s="6">
        <v>33.6</v>
      </c>
      <c r="E409" s="6">
        <v>41.9</v>
      </c>
      <c r="F409" s="6">
        <v>36.200000000000003</v>
      </c>
      <c r="G409" s="6">
        <v>44.8</v>
      </c>
    </row>
    <row r="410" spans="1:10" x14ac:dyDescent="0.25">
      <c r="A410" s="3" t="s">
        <v>111</v>
      </c>
      <c r="B410" s="6">
        <v>55.3</v>
      </c>
      <c r="C410" s="6">
        <v>48.6</v>
      </c>
      <c r="D410" s="6">
        <v>53.9</v>
      </c>
      <c r="E410" s="6">
        <v>47.1</v>
      </c>
      <c r="F410" s="6">
        <v>56.7</v>
      </c>
      <c r="G410" s="6">
        <v>50</v>
      </c>
    </row>
    <row r="411" spans="1:10" x14ac:dyDescent="0.25">
      <c r="A411" s="3" t="s">
        <v>112</v>
      </c>
      <c r="B411" s="6">
        <v>3.3</v>
      </c>
      <c r="C411" s="6">
        <v>2.2999999999999998</v>
      </c>
      <c r="D411" s="6">
        <v>2.8</v>
      </c>
      <c r="E411" s="6">
        <v>1.9</v>
      </c>
      <c r="F411" s="6">
        <v>3.8</v>
      </c>
      <c r="G411" s="6">
        <v>2.8</v>
      </c>
    </row>
    <row r="412" spans="1:10" x14ac:dyDescent="0.25">
      <c r="A412" s="3" t="s">
        <v>113</v>
      </c>
      <c r="B412" s="6">
        <v>1.3</v>
      </c>
      <c r="C412" s="6">
        <v>0.9</v>
      </c>
      <c r="D412" s="6">
        <v>1</v>
      </c>
      <c r="E412" s="6">
        <v>0.6</v>
      </c>
      <c r="F412" s="6">
        <v>1.6</v>
      </c>
      <c r="G412" s="6">
        <v>1.2</v>
      </c>
    </row>
    <row r="413" spans="1:10" x14ac:dyDescent="0.25">
      <c r="A413" s="3" t="s">
        <v>235</v>
      </c>
      <c r="B413" s="6">
        <v>3</v>
      </c>
      <c r="C413" s="6">
        <v>2.6</v>
      </c>
      <c r="D413" s="6">
        <v>2.6</v>
      </c>
      <c r="E413" s="6">
        <v>2.1</v>
      </c>
      <c r="F413" s="6">
        <v>3.5</v>
      </c>
      <c r="G413" s="6">
        <v>3.1</v>
      </c>
    </row>
    <row r="414" spans="1:10" x14ac:dyDescent="0.25">
      <c r="A414" s="3" t="s">
        <v>236</v>
      </c>
      <c r="B414" s="6">
        <v>2.1</v>
      </c>
      <c r="C414" s="6">
        <v>2.2000000000000002</v>
      </c>
      <c r="D414" s="6">
        <v>1.7</v>
      </c>
      <c r="E414" s="6">
        <v>1.8</v>
      </c>
      <c r="F414" s="6">
        <v>2.6</v>
      </c>
      <c r="G414" s="6">
        <v>2.7</v>
      </c>
    </row>
    <row r="415" spans="1:10" x14ac:dyDescent="0.25">
      <c r="A415" s="3" t="s">
        <v>70</v>
      </c>
      <c r="B415" s="6">
        <v>0</v>
      </c>
      <c r="C415" s="6">
        <v>0</v>
      </c>
      <c r="D415" s="6">
        <v>0</v>
      </c>
      <c r="E415" s="6">
        <v>0</v>
      </c>
      <c r="F415" s="6">
        <v>0</v>
      </c>
      <c r="G415" s="6">
        <v>0</v>
      </c>
    </row>
    <row r="416" spans="1:10" x14ac:dyDescent="0.25">
      <c r="A416" s="3" t="s">
        <v>61</v>
      </c>
      <c r="B416" s="6">
        <v>99.9</v>
      </c>
      <c r="C416" s="6">
        <v>100</v>
      </c>
      <c r="D416" s="6">
        <v>95.6</v>
      </c>
      <c r="E416" s="6">
        <v>95.4</v>
      </c>
      <c r="F416" s="6">
        <v>104.4</v>
      </c>
      <c r="G416" s="6">
        <v>104.6</v>
      </c>
    </row>
    <row r="417" spans="1:13" x14ac:dyDescent="0.25">
      <c r="A417" s="10"/>
      <c r="B417" s="11"/>
      <c r="C417" s="11"/>
      <c r="D417" s="11"/>
      <c r="E417" s="11"/>
      <c r="F417" s="11"/>
      <c r="G417" s="11"/>
    </row>
    <row r="418" spans="1:13" x14ac:dyDescent="0.25">
      <c r="A418" s="10"/>
      <c r="B418" s="11"/>
      <c r="C418" s="11"/>
      <c r="D418" s="11"/>
      <c r="E418" s="11"/>
      <c r="F418" s="11"/>
      <c r="G418" s="11"/>
    </row>
    <row r="419" spans="1:13" ht="13" x14ac:dyDescent="0.25">
      <c r="A419" s="77"/>
      <c r="B419" s="164" t="s">
        <v>335</v>
      </c>
      <c r="C419" s="178"/>
      <c r="D419" s="178"/>
      <c r="E419" s="178"/>
      <c r="F419" s="178"/>
      <c r="G419" s="178"/>
      <c r="H419" s="178"/>
      <c r="I419" s="178"/>
      <c r="J419" s="178"/>
      <c r="K419" s="178"/>
      <c r="L419" s="178"/>
      <c r="M419" s="165"/>
    </row>
    <row r="420" spans="1:13" ht="26" x14ac:dyDescent="0.3">
      <c r="A420" s="23" t="s">
        <v>785</v>
      </c>
      <c r="B420" s="75" t="s">
        <v>114</v>
      </c>
      <c r="C420" s="75" t="s">
        <v>115</v>
      </c>
      <c r="D420" s="75" t="s">
        <v>116</v>
      </c>
      <c r="E420" s="75" t="s">
        <v>117</v>
      </c>
      <c r="F420" s="75" t="s">
        <v>118</v>
      </c>
      <c r="G420" s="75" t="s">
        <v>119</v>
      </c>
      <c r="H420" s="75" t="s">
        <v>120</v>
      </c>
      <c r="I420" s="75" t="s">
        <v>121</v>
      </c>
      <c r="J420" s="75" t="s">
        <v>122</v>
      </c>
      <c r="K420" s="75" t="s">
        <v>123</v>
      </c>
      <c r="L420" s="75" t="s">
        <v>124</v>
      </c>
      <c r="M420" s="75" t="s">
        <v>125</v>
      </c>
    </row>
    <row r="421" spans="1:13" x14ac:dyDescent="0.25">
      <c r="A421" s="3" t="s">
        <v>110</v>
      </c>
      <c r="B421" s="6">
        <v>34.9</v>
      </c>
      <c r="C421" s="6">
        <v>40.1</v>
      </c>
      <c r="D421" s="6">
        <v>48.2</v>
      </c>
      <c r="E421" s="6">
        <v>30.3</v>
      </c>
      <c r="F421" s="6">
        <v>33.6</v>
      </c>
      <c r="G421" s="6">
        <v>38</v>
      </c>
      <c r="H421" s="6">
        <v>46.3</v>
      </c>
      <c r="I421" s="6">
        <v>26.6</v>
      </c>
      <c r="J421" s="6">
        <v>37</v>
      </c>
      <c r="K421" s="6">
        <v>42.1</v>
      </c>
      <c r="L421" s="6">
        <v>50.2</v>
      </c>
      <c r="M421" s="6">
        <v>34</v>
      </c>
    </row>
    <row r="422" spans="1:13" x14ac:dyDescent="0.25">
      <c r="A422" s="3" t="s">
        <v>111</v>
      </c>
      <c r="B422" s="6">
        <v>55.3</v>
      </c>
      <c r="C422" s="6">
        <v>53</v>
      </c>
      <c r="D422" s="6">
        <v>45</v>
      </c>
      <c r="E422" s="6">
        <v>45.4</v>
      </c>
      <c r="F422" s="6">
        <v>54.6</v>
      </c>
      <c r="G422" s="6">
        <v>50.9</v>
      </c>
      <c r="H422" s="6">
        <v>43.1</v>
      </c>
      <c r="I422" s="6">
        <v>41.4</v>
      </c>
      <c r="J422" s="6">
        <v>58.1</v>
      </c>
      <c r="K422" s="6">
        <v>55</v>
      </c>
      <c r="L422" s="6">
        <v>46.9</v>
      </c>
      <c r="M422" s="6">
        <v>49.3</v>
      </c>
    </row>
    <row r="423" spans="1:13" x14ac:dyDescent="0.25">
      <c r="A423" s="3" t="s">
        <v>112</v>
      </c>
      <c r="B423" s="6">
        <v>3.3</v>
      </c>
      <c r="C423" s="6">
        <v>2.1</v>
      </c>
      <c r="D423" s="6">
        <v>2.2000000000000002</v>
      </c>
      <c r="E423" s="6">
        <v>4</v>
      </c>
      <c r="F423" s="6">
        <v>2.7</v>
      </c>
      <c r="G423" s="6">
        <v>1.5</v>
      </c>
      <c r="H423" s="6">
        <v>1.7</v>
      </c>
      <c r="I423" s="6">
        <v>2.4</v>
      </c>
      <c r="J423" s="6">
        <v>4</v>
      </c>
      <c r="K423" s="6">
        <v>2.7</v>
      </c>
      <c r="L423" s="6">
        <v>2.8</v>
      </c>
      <c r="M423" s="6">
        <v>5.6</v>
      </c>
    </row>
    <row r="424" spans="1:13" x14ac:dyDescent="0.25">
      <c r="A424" s="3" t="s">
        <v>113</v>
      </c>
      <c r="B424" s="6">
        <v>1.3</v>
      </c>
      <c r="C424" s="6">
        <v>1.2</v>
      </c>
      <c r="D424" s="6">
        <v>0.8</v>
      </c>
      <c r="E424" s="6">
        <v>1.2</v>
      </c>
      <c r="F424" s="6">
        <v>0.7</v>
      </c>
      <c r="G424" s="6">
        <v>0.8</v>
      </c>
      <c r="H424" s="6">
        <v>0.5</v>
      </c>
      <c r="I424" s="6">
        <v>0.3</v>
      </c>
      <c r="J424" s="6">
        <v>1.4</v>
      </c>
      <c r="K424" s="6">
        <v>1.6</v>
      </c>
      <c r="L424" s="6">
        <v>1.1000000000000001</v>
      </c>
      <c r="M424" s="6">
        <v>2</v>
      </c>
    </row>
    <row r="425" spans="1:13" x14ac:dyDescent="0.25">
      <c r="A425" s="3" t="s">
        <v>235</v>
      </c>
      <c r="B425" s="6">
        <v>3</v>
      </c>
      <c r="C425" s="6">
        <v>2.6</v>
      </c>
      <c r="D425" s="6">
        <v>2.2000000000000002</v>
      </c>
      <c r="E425" s="6">
        <v>6.7</v>
      </c>
      <c r="F425" s="6">
        <v>2</v>
      </c>
      <c r="G425" s="6">
        <v>1.9</v>
      </c>
      <c r="H425" s="6">
        <v>1.6</v>
      </c>
      <c r="I425" s="6">
        <v>4.7</v>
      </c>
      <c r="J425" s="6">
        <v>3.1</v>
      </c>
      <c r="K425" s="6">
        <v>3.2</v>
      </c>
      <c r="L425" s="6">
        <v>2.7</v>
      </c>
      <c r="M425" s="6">
        <v>8.6999999999999993</v>
      </c>
    </row>
    <row r="426" spans="1:13" x14ac:dyDescent="0.25">
      <c r="A426" s="3" t="s">
        <v>236</v>
      </c>
      <c r="B426" s="6">
        <v>2.1</v>
      </c>
      <c r="C426" s="6">
        <v>1.1000000000000001</v>
      </c>
      <c r="D426" s="6">
        <v>1.5</v>
      </c>
      <c r="E426" s="6">
        <v>12.5</v>
      </c>
      <c r="F426" s="6">
        <v>0.9</v>
      </c>
      <c r="G426" s="6">
        <v>0.7</v>
      </c>
      <c r="H426" s="6">
        <v>1.1000000000000001</v>
      </c>
      <c r="I426" s="6">
        <v>9.9</v>
      </c>
      <c r="J426" s="6">
        <v>1.7</v>
      </c>
      <c r="K426" s="6">
        <v>1.5</v>
      </c>
      <c r="L426" s="6">
        <v>2</v>
      </c>
      <c r="M426" s="6">
        <v>15.1</v>
      </c>
    </row>
    <row r="427" spans="1:13" x14ac:dyDescent="0.25">
      <c r="A427" s="3" t="s">
        <v>70</v>
      </c>
      <c r="B427" s="6">
        <v>0</v>
      </c>
      <c r="C427" s="6">
        <v>0</v>
      </c>
      <c r="D427" s="6">
        <v>0</v>
      </c>
      <c r="E427" s="6">
        <v>0</v>
      </c>
      <c r="F427" s="6">
        <v>0</v>
      </c>
      <c r="G427" s="6">
        <v>0</v>
      </c>
      <c r="H427" s="6">
        <v>0</v>
      </c>
      <c r="I427" s="6">
        <v>0</v>
      </c>
      <c r="J427" s="6">
        <v>0</v>
      </c>
      <c r="K427" s="6">
        <v>0</v>
      </c>
      <c r="L427" s="6">
        <v>0</v>
      </c>
      <c r="M427" s="6">
        <v>0</v>
      </c>
    </row>
    <row r="428" spans="1:13" x14ac:dyDescent="0.25">
      <c r="A428" s="3" t="s">
        <v>61</v>
      </c>
      <c r="B428" s="6">
        <v>100.1</v>
      </c>
      <c r="C428" s="6">
        <v>100.1</v>
      </c>
      <c r="D428" s="6">
        <v>99.9</v>
      </c>
      <c r="E428" s="6">
        <v>100.1</v>
      </c>
      <c r="F428" s="6">
        <v>94.5</v>
      </c>
      <c r="G428" s="6">
        <v>93.8</v>
      </c>
      <c r="H428" s="6">
        <v>94.3</v>
      </c>
      <c r="I428" s="6">
        <v>85.3</v>
      </c>
      <c r="J428" s="6">
        <v>105.3</v>
      </c>
      <c r="K428" s="6">
        <v>106.1</v>
      </c>
      <c r="L428" s="6">
        <v>105.7</v>
      </c>
      <c r="M428" s="6">
        <v>114.7</v>
      </c>
    </row>
    <row r="429" spans="1:13" x14ac:dyDescent="0.25">
      <c r="A429" s="10"/>
      <c r="B429" s="11"/>
      <c r="C429" s="11"/>
      <c r="D429" s="11"/>
      <c r="E429" s="11"/>
      <c r="F429" s="11"/>
      <c r="G429" s="11"/>
      <c r="H429" s="11"/>
      <c r="I429" s="11"/>
      <c r="J429" s="11"/>
      <c r="K429" s="11"/>
      <c r="L429" s="11"/>
      <c r="M429" s="11"/>
    </row>
    <row r="430" spans="1:13" x14ac:dyDescent="0.25">
      <c r="A430" s="10"/>
      <c r="B430" s="11"/>
      <c r="C430" s="11"/>
      <c r="D430" s="11"/>
      <c r="E430" s="11"/>
      <c r="F430" s="11"/>
      <c r="G430" s="11"/>
      <c r="H430" s="11"/>
      <c r="I430" s="11"/>
      <c r="J430" s="11"/>
      <c r="K430" s="11"/>
      <c r="L430" s="11"/>
      <c r="M430" s="11"/>
    </row>
    <row r="431" spans="1:13" ht="13" x14ac:dyDescent="0.25">
      <c r="A431" s="98"/>
      <c r="B431" s="164" t="s">
        <v>335</v>
      </c>
      <c r="C431" s="178"/>
      <c r="D431" s="178"/>
      <c r="E431" s="178"/>
      <c r="F431" s="178"/>
      <c r="G431" s="178"/>
      <c r="H431" s="178"/>
      <c r="I431" s="178"/>
      <c r="J431" s="165"/>
      <c r="K431" s="11"/>
      <c r="L431" s="11"/>
      <c r="M431" s="11"/>
    </row>
    <row r="432" spans="1:13" ht="39" x14ac:dyDescent="0.3">
      <c r="A432" s="23" t="s">
        <v>786</v>
      </c>
      <c r="B432" s="75" t="s">
        <v>179</v>
      </c>
      <c r="C432" s="75" t="s">
        <v>461</v>
      </c>
      <c r="D432" s="75" t="s">
        <v>117</v>
      </c>
      <c r="E432" s="75" t="s">
        <v>180</v>
      </c>
      <c r="F432" s="75" t="s">
        <v>462</v>
      </c>
      <c r="G432" s="75" t="s">
        <v>121</v>
      </c>
      <c r="H432" s="75" t="s">
        <v>181</v>
      </c>
      <c r="I432" s="75" t="s">
        <v>463</v>
      </c>
      <c r="J432" s="75" t="s">
        <v>125</v>
      </c>
    </row>
    <row r="433" spans="1:10" x14ac:dyDescent="0.25">
      <c r="A433" s="3" t="s">
        <v>110</v>
      </c>
      <c r="B433" s="6">
        <v>42.9</v>
      </c>
      <c r="C433" s="6">
        <v>35.1</v>
      </c>
      <c r="D433" s="6">
        <v>36.9</v>
      </c>
      <c r="E433" s="6">
        <v>41.6</v>
      </c>
      <c r="F433" s="6">
        <v>32.700000000000003</v>
      </c>
      <c r="G433" s="6">
        <v>34.799999999999997</v>
      </c>
      <c r="H433" s="6">
        <v>44.3</v>
      </c>
      <c r="I433" s="6">
        <v>37.5</v>
      </c>
      <c r="J433" s="6">
        <v>39</v>
      </c>
    </row>
    <row r="434" spans="1:10" x14ac:dyDescent="0.25">
      <c r="A434" s="3" t="s">
        <v>111</v>
      </c>
      <c r="B434" s="6">
        <v>49.7</v>
      </c>
      <c r="C434" s="6">
        <v>53.2</v>
      </c>
      <c r="D434" s="6">
        <v>53.1</v>
      </c>
      <c r="E434" s="6">
        <v>48.3</v>
      </c>
      <c r="F434" s="6">
        <v>50.7</v>
      </c>
      <c r="G434" s="6">
        <v>51</v>
      </c>
      <c r="H434" s="6">
        <v>51.1</v>
      </c>
      <c r="I434" s="6">
        <v>55.6</v>
      </c>
      <c r="J434" s="6">
        <v>55.2</v>
      </c>
    </row>
    <row r="435" spans="1:10" x14ac:dyDescent="0.25">
      <c r="A435" s="3" t="s">
        <v>112</v>
      </c>
      <c r="B435" s="6">
        <v>2.5</v>
      </c>
      <c r="C435" s="6">
        <v>3.7</v>
      </c>
      <c r="D435" s="6">
        <v>2.7</v>
      </c>
      <c r="E435" s="6">
        <v>2</v>
      </c>
      <c r="F435" s="6">
        <v>2.8</v>
      </c>
      <c r="G435" s="6">
        <v>2</v>
      </c>
      <c r="H435" s="6">
        <v>2.9</v>
      </c>
      <c r="I435" s="6">
        <v>4.5999999999999996</v>
      </c>
      <c r="J435" s="6">
        <v>3.3</v>
      </c>
    </row>
    <row r="436" spans="1:10" x14ac:dyDescent="0.25">
      <c r="A436" s="3" t="s">
        <v>113</v>
      </c>
      <c r="B436" s="6">
        <v>0.9</v>
      </c>
      <c r="C436" s="6">
        <v>1.5</v>
      </c>
      <c r="D436" s="6">
        <v>1</v>
      </c>
      <c r="E436" s="6">
        <v>0.7</v>
      </c>
      <c r="F436" s="6">
        <v>0.9</v>
      </c>
      <c r="G436" s="6">
        <v>0.6</v>
      </c>
      <c r="H436" s="6">
        <v>1.2</v>
      </c>
      <c r="I436" s="6">
        <v>2.1</v>
      </c>
      <c r="J436" s="6">
        <v>1.5</v>
      </c>
    </row>
    <row r="437" spans="1:10" x14ac:dyDescent="0.25">
      <c r="A437" s="3" t="s">
        <v>235</v>
      </c>
      <c r="B437" s="6">
        <v>2.1</v>
      </c>
      <c r="C437" s="6">
        <v>4.5</v>
      </c>
      <c r="D437" s="6">
        <v>3.3</v>
      </c>
      <c r="E437" s="6">
        <v>1.7</v>
      </c>
      <c r="F437" s="6">
        <v>3.4</v>
      </c>
      <c r="G437" s="6">
        <v>2.5</v>
      </c>
      <c r="H437" s="6">
        <v>2.5</v>
      </c>
      <c r="I437" s="6">
        <v>5.5</v>
      </c>
      <c r="J437" s="6">
        <v>4.0999999999999996</v>
      </c>
    </row>
    <row r="438" spans="1:10" x14ac:dyDescent="0.25">
      <c r="A438" s="3" t="s">
        <v>236</v>
      </c>
      <c r="B438" s="6">
        <v>1.9</v>
      </c>
      <c r="C438" s="6">
        <v>2</v>
      </c>
      <c r="D438" s="6">
        <v>3</v>
      </c>
      <c r="E438" s="6">
        <v>1.5</v>
      </c>
      <c r="F438" s="6">
        <v>1.3</v>
      </c>
      <c r="G438" s="6">
        <v>2.2000000000000002</v>
      </c>
      <c r="H438" s="6">
        <v>2.2999999999999998</v>
      </c>
      <c r="I438" s="6">
        <v>2.8</v>
      </c>
      <c r="J438" s="6">
        <v>3.7</v>
      </c>
    </row>
    <row r="439" spans="1:10" x14ac:dyDescent="0.25">
      <c r="A439" s="3" t="s">
        <v>70</v>
      </c>
      <c r="B439" s="6">
        <v>0</v>
      </c>
      <c r="C439" s="6">
        <v>0</v>
      </c>
      <c r="D439" s="6">
        <v>0</v>
      </c>
      <c r="E439" s="6">
        <v>0</v>
      </c>
      <c r="F439" s="6">
        <v>0</v>
      </c>
      <c r="G439" s="6">
        <v>0</v>
      </c>
      <c r="H439" s="6">
        <v>0</v>
      </c>
      <c r="I439" s="6">
        <v>0</v>
      </c>
      <c r="J439" s="6">
        <v>0</v>
      </c>
    </row>
    <row r="440" spans="1:10" x14ac:dyDescent="0.25">
      <c r="A440" s="3" t="s">
        <v>61</v>
      </c>
      <c r="B440" s="6">
        <v>100</v>
      </c>
      <c r="C440" s="6">
        <v>100</v>
      </c>
      <c r="D440" s="6">
        <v>100</v>
      </c>
      <c r="E440" s="6">
        <v>95.8</v>
      </c>
      <c r="F440" s="6">
        <v>91.8</v>
      </c>
      <c r="G440" s="6">
        <v>93.1</v>
      </c>
      <c r="H440" s="6">
        <v>104.3</v>
      </c>
      <c r="I440" s="6">
        <v>108.1</v>
      </c>
      <c r="J440" s="6">
        <v>106.8</v>
      </c>
    </row>
    <row r="441" spans="1:10" x14ac:dyDescent="0.25">
      <c r="A441" s="1"/>
    </row>
    <row r="442" spans="1:10" x14ac:dyDescent="0.25">
      <c r="A442" s="1"/>
    </row>
    <row r="443" spans="1:10" ht="13" x14ac:dyDescent="0.3">
      <c r="A443" s="87"/>
      <c r="B443" s="168" t="s">
        <v>335</v>
      </c>
      <c r="C443" s="169"/>
      <c r="D443" s="169"/>
      <c r="E443" s="169"/>
      <c r="F443" s="169"/>
      <c r="G443" s="170"/>
    </row>
    <row r="444" spans="1:10" ht="26" x14ac:dyDescent="0.3">
      <c r="A444" s="23" t="s">
        <v>787</v>
      </c>
      <c r="B444" s="75" t="s">
        <v>140</v>
      </c>
      <c r="C444" s="75" t="s">
        <v>141</v>
      </c>
      <c r="D444" s="75" t="s">
        <v>142</v>
      </c>
      <c r="E444" s="75" t="s">
        <v>143</v>
      </c>
      <c r="F444" s="75" t="s">
        <v>144</v>
      </c>
      <c r="G444" s="75" t="s">
        <v>145</v>
      </c>
    </row>
    <row r="445" spans="1:10" x14ac:dyDescent="0.25">
      <c r="A445" s="3" t="s">
        <v>110</v>
      </c>
      <c r="B445" s="6">
        <v>25.9</v>
      </c>
      <c r="C445" s="6">
        <v>32.200000000000003</v>
      </c>
      <c r="D445" s="6">
        <v>23.7</v>
      </c>
      <c r="E445" s="6">
        <v>30.8</v>
      </c>
      <c r="F445" s="6">
        <v>26.1</v>
      </c>
      <c r="G445" s="6">
        <v>33.6</v>
      </c>
    </row>
    <row r="446" spans="1:10" x14ac:dyDescent="0.25">
      <c r="A446" s="3" t="s">
        <v>111</v>
      </c>
      <c r="B446" s="6">
        <v>53.6</v>
      </c>
      <c r="C446" s="6">
        <v>49.7</v>
      </c>
      <c r="D446" s="6">
        <v>50.9</v>
      </c>
      <c r="E446" s="6">
        <v>47.5</v>
      </c>
      <c r="F446" s="6">
        <v>53.7</v>
      </c>
      <c r="G446" s="6">
        <v>50.4</v>
      </c>
    </row>
    <row r="447" spans="1:10" x14ac:dyDescent="0.25">
      <c r="A447" s="3" t="s">
        <v>112</v>
      </c>
      <c r="B447" s="6">
        <v>11.8</v>
      </c>
      <c r="C447" s="6">
        <v>8.3000000000000007</v>
      </c>
      <c r="D447" s="6">
        <v>10.9</v>
      </c>
      <c r="E447" s="6">
        <v>7.5</v>
      </c>
      <c r="F447" s="6">
        <v>12.7</v>
      </c>
      <c r="G447" s="6">
        <v>9.1</v>
      </c>
    </row>
    <row r="448" spans="1:10" x14ac:dyDescent="0.25">
      <c r="A448" s="3" t="s">
        <v>113</v>
      </c>
      <c r="B448" s="6">
        <v>3.6</v>
      </c>
      <c r="C448" s="6">
        <v>2.7</v>
      </c>
      <c r="D448" s="6">
        <v>3.1</v>
      </c>
      <c r="E448" s="6">
        <v>2.2000000000000002</v>
      </c>
      <c r="F448" s="6">
        <v>4.0999999999999996</v>
      </c>
      <c r="G448" s="6">
        <v>3.2</v>
      </c>
    </row>
    <row r="449" spans="1:13" x14ac:dyDescent="0.25">
      <c r="A449" s="3" t="s">
        <v>235</v>
      </c>
      <c r="B449" s="6">
        <v>2.4</v>
      </c>
      <c r="C449" s="6">
        <v>4.5</v>
      </c>
      <c r="D449" s="6">
        <v>3.8</v>
      </c>
      <c r="E449" s="6">
        <v>3.8</v>
      </c>
      <c r="F449" s="6">
        <v>5</v>
      </c>
      <c r="G449" s="6">
        <v>5.0999999999999996</v>
      </c>
    </row>
    <row r="450" spans="1:13" x14ac:dyDescent="0.25">
      <c r="A450" s="3" t="s">
        <v>236</v>
      </c>
      <c r="B450" s="6">
        <v>2.7</v>
      </c>
      <c r="C450" s="6">
        <v>3.3</v>
      </c>
      <c r="D450" s="6">
        <v>2.5</v>
      </c>
      <c r="E450" s="6">
        <v>2.8</v>
      </c>
      <c r="F450" s="6">
        <v>3.4</v>
      </c>
      <c r="G450" s="6">
        <v>3.9</v>
      </c>
    </row>
    <row r="451" spans="1:13" x14ac:dyDescent="0.25">
      <c r="A451" s="3" t="s">
        <v>70</v>
      </c>
      <c r="B451" s="6">
        <v>0</v>
      </c>
      <c r="C451" s="6">
        <v>0</v>
      </c>
      <c r="D451" s="6">
        <v>0</v>
      </c>
      <c r="E451" s="6">
        <v>0</v>
      </c>
      <c r="F451" s="6">
        <v>0</v>
      </c>
      <c r="G451" s="6">
        <v>0</v>
      </c>
    </row>
    <row r="452" spans="1:13" x14ac:dyDescent="0.25">
      <c r="A452" s="3" t="s">
        <v>61</v>
      </c>
      <c r="B452" s="6">
        <f>SUM(B445:B451)</f>
        <v>100</v>
      </c>
      <c r="C452" s="6">
        <v>100.1</v>
      </c>
      <c r="D452" s="6">
        <v>94.9</v>
      </c>
      <c r="E452" s="6">
        <v>94.6</v>
      </c>
      <c r="F452" s="6">
        <v>105</v>
      </c>
      <c r="G452" s="6">
        <v>105.3</v>
      </c>
    </row>
    <row r="453" spans="1:13" x14ac:dyDescent="0.25">
      <c r="A453" s="10"/>
      <c r="B453" s="11"/>
      <c r="C453" s="11"/>
      <c r="D453" s="11"/>
      <c r="E453" s="11"/>
      <c r="F453" s="11"/>
      <c r="G453" s="11"/>
    </row>
    <row r="454" spans="1:13" x14ac:dyDescent="0.25">
      <c r="A454" s="10"/>
      <c r="B454" s="11"/>
      <c r="C454" s="11"/>
      <c r="D454" s="11"/>
      <c r="E454" s="11"/>
      <c r="F454" s="11"/>
      <c r="G454" s="11"/>
    </row>
    <row r="455" spans="1:13" ht="13" x14ac:dyDescent="0.25">
      <c r="A455" s="98"/>
      <c r="B455" s="164" t="s">
        <v>335</v>
      </c>
      <c r="C455" s="178"/>
      <c r="D455" s="178"/>
      <c r="E455" s="178"/>
      <c r="F455" s="178"/>
      <c r="G455" s="178"/>
      <c r="H455" s="178"/>
      <c r="I455" s="178"/>
      <c r="J455" s="178"/>
      <c r="K455" s="178"/>
      <c r="L455" s="178"/>
      <c r="M455" s="165"/>
    </row>
    <row r="456" spans="1:13" ht="26" x14ac:dyDescent="0.3">
      <c r="A456" s="23" t="s">
        <v>788</v>
      </c>
      <c r="B456" s="75" t="s">
        <v>114</v>
      </c>
      <c r="C456" s="75" t="s">
        <v>115</v>
      </c>
      <c r="D456" s="75" t="s">
        <v>116</v>
      </c>
      <c r="E456" s="75" t="s">
        <v>117</v>
      </c>
      <c r="F456" s="75" t="s">
        <v>118</v>
      </c>
      <c r="G456" s="75" t="s">
        <v>119</v>
      </c>
      <c r="H456" s="75" t="s">
        <v>120</v>
      </c>
      <c r="I456" s="75" t="s">
        <v>121</v>
      </c>
      <c r="J456" s="75" t="s">
        <v>122</v>
      </c>
      <c r="K456" s="75" t="s">
        <v>123</v>
      </c>
      <c r="L456" s="75" t="s">
        <v>124</v>
      </c>
      <c r="M456" s="75" t="s">
        <v>125</v>
      </c>
    </row>
    <row r="457" spans="1:13" x14ac:dyDescent="0.25">
      <c r="A457" s="3" t="s">
        <v>110</v>
      </c>
      <c r="B457" s="6">
        <v>25</v>
      </c>
      <c r="C457" s="6">
        <v>29.7</v>
      </c>
      <c r="D457" s="6">
        <v>36.5</v>
      </c>
      <c r="E457" s="6">
        <v>20.399999999999999</v>
      </c>
      <c r="F457" s="6">
        <v>23.5</v>
      </c>
      <c r="G457" s="6">
        <v>27.8</v>
      </c>
      <c r="H457" s="6">
        <v>34.700000000000003</v>
      </c>
      <c r="I457" s="6">
        <v>17.100000000000001</v>
      </c>
      <c r="J457" s="6">
        <v>26.6</v>
      </c>
      <c r="K457" s="6">
        <v>31.6</v>
      </c>
      <c r="L457" s="6">
        <v>38.4</v>
      </c>
      <c r="M457" s="6">
        <v>23.6</v>
      </c>
    </row>
    <row r="458" spans="1:13" x14ac:dyDescent="0.25">
      <c r="A458" s="3" t="s">
        <v>111</v>
      </c>
      <c r="B458" s="6">
        <v>53.8</v>
      </c>
      <c r="C458" s="6">
        <v>52.3</v>
      </c>
      <c r="D458" s="6">
        <v>47.7</v>
      </c>
      <c r="E458" s="6">
        <v>37.299999999999997</v>
      </c>
      <c r="F458" s="6">
        <v>52</v>
      </c>
      <c r="G458" s="6">
        <v>50.2</v>
      </c>
      <c r="H458" s="6">
        <v>45.8</v>
      </c>
      <c r="I458" s="6">
        <v>33.4</v>
      </c>
      <c r="J458" s="6">
        <v>55.5</v>
      </c>
      <c r="K458" s="6">
        <v>54.4</v>
      </c>
      <c r="L458" s="6">
        <v>49.6</v>
      </c>
      <c r="M458" s="6">
        <v>41.2</v>
      </c>
    </row>
    <row r="459" spans="1:13" x14ac:dyDescent="0.25">
      <c r="A459" s="3" t="s">
        <v>112</v>
      </c>
      <c r="B459" s="6">
        <v>11.7</v>
      </c>
      <c r="C459" s="6">
        <v>10</v>
      </c>
      <c r="D459" s="6">
        <v>7.4</v>
      </c>
      <c r="E459" s="6">
        <v>8.1999999999999993</v>
      </c>
      <c r="F459" s="6">
        <v>10.6</v>
      </c>
      <c r="G459" s="6">
        <v>8.6999999999999993</v>
      </c>
      <c r="H459" s="6">
        <v>6.4</v>
      </c>
      <c r="I459" s="6">
        <v>6</v>
      </c>
      <c r="J459" s="6">
        <v>12.8</v>
      </c>
      <c r="K459" s="6">
        <v>11.2</v>
      </c>
      <c r="L459" s="6">
        <v>8.4</v>
      </c>
      <c r="M459" s="6">
        <v>10.3</v>
      </c>
    </row>
    <row r="460" spans="1:13" x14ac:dyDescent="0.25">
      <c r="A460" s="3" t="s">
        <v>113</v>
      </c>
      <c r="B460" s="6">
        <v>3.3</v>
      </c>
      <c r="C460" s="6">
        <v>2.8</v>
      </c>
      <c r="D460" s="6">
        <v>2.7</v>
      </c>
      <c r="E460" s="6">
        <v>4.0999999999999996</v>
      </c>
      <c r="F460" s="6">
        <v>2.7</v>
      </c>
      <c r="G460" s="6">
        <v>2.2000000000000002</v>
      </c>
      <c r="H460" s="6">
        <v>2.1</v>
      </c>
      <c r="I460" s="6">
        <v>2.5</v>
      </c>
      <c r="J460" s="6">
        <v>3.9</v>
      </c>
      <c r="K460" s="6">
        <v>3.5</v>
      </c>
      <c r="L460" s="6">
        <v>3.3</v>
      </c>
      <c r="M460" s="6">
        <v>5.7</v>
      </c>
    </row>
    <row r="461" spans="1:13" x14ac:dyDescent="0.25">
      <c r="A461" s="3" t="s">
        <v>235</v>
      </c>
      <c r="B461" s="6">
        <v>4</v>
      </c>
      <c r="C461" s="6">
        <v>3.9</v>
      </c>
      <c r="D461" s="6">
        <v>3.9</v>
      </c>
      <c r="E461" s="6">
        <v>10.3</v>
      </c>
      <c r="F461" s="6">
        <v>3.3</v>
      </c>
      <c r="G461" s="6">
        <v>3.1</v>
      </c>
      <c r="H461" s="6">
        <v>3.2</v>
      </c>
      <c r="I461" s="6">
        <v>7.9</v>
      </c>
      <c r="J461" s="6">
        <v>4.5999999999999996</v>
      </c>
      <c r="K461" s="6">
        <v>4.7</v>
      </c>
      <c r="L461" s="6">
        <v>4.7</v>
      </c>
      <c r="M461" s="6">
        <v>12.8</v>
      </c>
    </row>
    <row r="462" spans="1:13" x14ac:dyDescent="0.25">
      <c r="A462" s="3" t="s">
        <v>236</v>
      </c>
      <c r="B462" s="6">
        <v>2.2999999999999998</v>
      </c>
      <c r="C462" s="6">
        <v>1.3</v>
      </c>
      <c r="D462" s="6">
        <v>1.8</v>
      </c>
      <c r="E462" s="6">
        <v>19.7</v>
      </c>
      <c r="F462" s="6">
        <v>1.7</v>
      </c>
      <c r="G462" s="6">
        <v>0.8</v>
      </c>
      <c r="H462" s="6">
        <v>1.3</v>
      </c>
      <c r="I462" s="6">
        <v>16.600000000000001</v>
      </c>
      <c r="J462" s="6">
        <v>2.8</v>
      </c>
      <c r="K462" s="6">
        <v>1.8</v>
      </c>
      <c r="L462" s="6">
        <v>2.2999999999999998</v>
      </c>
      <c r="M462" s="6">
        <v>22.8</v>
      </c>
    </row>
    <row r="463" spans="1:13" x14ac:dyDescent="0.25">
      <c r="A463" s="3" t="s">
        <v>70</v>
      </c>
      <c r="B463" s="6">
        <v>0</v>
      </c>
      <c r="C463" s="6">
        <v>0</v>
      </c>
      <c r="D463" s="6">
        <v>0</v>
      </c>
      <c r="E463" s="6">
        <v>0</v>
      </c>
      <c r="F463" s="6">
        <v>0</v>
      </c>
      <c r="G463" s="6">
        <v>0</v>
      </c>
      <c r="H463" s="6">
        <v>0</v>
      </c>
      <c r="I463" s="6">
        <v>0</v>
      </c>
      <c r="J463" s="6">
        <v>0</v>
      </c>
      <c r="K463" s="6">
        <v>0</v>
      </c>
      <c r="L463" s="6">
        <v>0</v>
      </c>
      <c r="M463" s="6">
        <v>0</v>
      </c>
    </row>
    <row r="464" spans="1:13" x14ac:dyDescent="0.25">
      <c r="A464" s="3" t="s">
        <v>61</v>
      </c>
      <c r="B464" s="6">
        <v>100.1</v>
      </c>
      <c r="C464" s="6">
        <v>100</v>
      </c>
      <c r="D464" s="6">
        <v>100</v>
      </c>
      <c r="E464" s="6">
        <v>100</v>
      </c>
      <c r="F464" s="6">
        <v>93.8</v>
      </c>
      <c r="G464" s="6">
        <v>92.8</v>
      </c>
      <c r="H464" s="6">
        <v>93.5</v>
      </c>
      <c r="I464" s="6">
        <v>83.5</v>
      </c>
      <c r="J464" s="6">
        <v>106.2</v>
      </c>
      <c r="K464" s="6">
        <v>107.2</v>
      </c>
      <c r="L464" s="6">
        <v>106.7</v>
      </c>
      <c r="M464" s="6">
        <v>116.4</v>
      </c>
    </row>
    <row r="467" spans="1:13" ht="13" x14ac:dyDescent="0.25">
      <c r="A467" s="98"/>
      <c r="B467" s="164" t="s">
        <v>335</v>
      </c>
      <c r="C467" s="178"/>
      <c r="D467" s="178"/>
      <c r="E467" s="178"/>
      <c r="F467" s="178"/>
      <c r="G467" s="178"/>
      <c r="H467" s="178"/>
      <c r="I467" s="178"/>
      <c r="J467" s="165"/>
      <c r="K467" s="11"/>
      <c r="L467" s="11"/>
      <c r="M467" s="11"/>
    </row>
    <row r="468" spans="1:13" ht="39" x14ac:dyDescent="0.3">
      <c r="A468" s="23" t="s">
        <v>789</v>
      </c>
      <c r="B468" s="75" t="s">
        <v>179</v>
      </c>
      <c r="C468" s="75" t="s">
        <v>461</v>
      </c>
      <c r="D468" s="75" t="s">
        <v>117</v>
      </c>
      <c r="E468" s="75" t="s">
        <v>180</v>
      </c>
      <c r="F468" s="75" t="s">
        <v>462</v>
      </c>
      <c r="G468" s="75" t="s">
        <v>121</v>
      </c>
      <c r="H468" s="75" t="s">
        <v>181</v>
      </c>
      <c r="I468" s="75" t="s">
        <v>463</v>
      </c>
      <c r="J468" s="75" t="s">
        <v>125</v>
      </c>
    </row>
    <row r="469" spans="1:13" x14ac:dyDescent="0.25">
      <c r="A469" s="3" t="s">
        <v>110</v>
      </c>
      <c r="B469" s="6">
        <v>31.6</v>
      </c>
      <c r="C469" s="6">
        <v>24.2</v>
      </c>
      <c r="D469" s="6">
        <v>27.8</v>
      </c>
      <c r="E469" s="6">
        <v>30.3</v>
      </c>
      <c r="F469" s="6">
        <v>22</v>
      </c>
      <c r="G469" s="6">
        <v>25.9</v>
      </c>
      <c r="H469" s="6">
        <v>32.9</v>
      </c>
      <c r="I469" s="6">
        <v>26.4</v>
      </c>
      <c r="J469" s="6">
        <v>29.7</v>
      </c>
    </row>
    <row r="470" spans="1:13" x14ac:dyDescent="0.25">
      <c r="A470" s="3" t="s">
        <v>111</v>
      </c>
      <c r="B470" s="6">
        <v>50.1</v>
      </c>
      <c r="C470" s="6">
        <v>49.5</v>
      </c>
      <c r="D470" s="6">
        <v>51</v>
      </c>
      <c r="E470" s="6">
        <v>48.7</v>
      </c>
      <c r="F470" s="6">
        <v>47.1</v>
      </c>
      <c r="G470" s="6">
        <v>48.9</v>
      </c>
      <c r="H470" s="6">
        <v>51.5</v>
      </c>
      <c r="I470" s="6">
        <v>52</v>
      </c>
      <c r="J470" s="6">
        <v>53.1</v>
      </c>
    </row>
    <row r="471" spans="1:13" x14ac:dyDescent="0.25">
      <c r="A471" s="3" t="s">
        <v>112</v>
      </c>
      <c r="B471" s="6">
        <v>9.1</v>
      </c>
      <c r="C471" s="6">
        <v>12</v>
      </c>
      <c r="D471" s="6">
        <v>9.4</v>
      </c>
      <c r="E471" s="6">
        <v>8.3000000000000007</v>
      </c>
      <c r="F471" s="6">
        <v>10.4</v>
      </c>
      <c r="G471" s="6">
        <v>8.1</v>
      </c>
      <c r="H471" s="6">
        <v>9.9</v>
      </c>
      <c r="I471" s="6">
        <v>13.6</v>
      </c>
      <c r="J471" s="6">
        <v>10.6</v>
      </c>
    </row>
    <row r="472" spans="1:13" x14ac:dyDescent="0.25">
      <c r="A472" s="3" t="s">
        <v>113</v>
      </c>
      <c r="B472" s="6">
        <v>2.6</v>
      </c>
      <c r="C472" s="6">
        <v>4.7</v>
      </c>
      <c r="D472" s="6">
        <v>3.1</v>
      </c>
      <c r="E472" s="6">
        <v>2.1</v>
      </c>
      <c r="F472" s="6">
        <v>3.6</v>
      </c>
      <c r="G472" s="6">
        <v>2.4</v>
      </c>
      <c r="H472" s="6">
        <v>3</v>
      </c>
      <c r="I472" s="6">
        <v>5.7</v>
      </c>
      <c r="J472" s="6">
        <v>3.8</v>
      </c>
    </row>
    <row r="473" spans="1:13" x14ac:dyDescent="0.25">
      <c r="A473" s="3" t="s">
        <v>235</v>
      </c>
      <c r="B473" s="6">
        <v>3.7</v>
      </c>
      <c r="C473" s="6">
        <v>6</v>
      </c>
      <c r="D473" s="6">
        <v>5.2</v>
      </c>
      <c r="E473" s="6">
        <v>3.1</v>
      </c>
      <c r="F473" s="6">
        <v>4.8</v>
      </c>
      <c r="G473" s="6">
        <v>4.3</v>
      </c>
      <c r="H473" s="6">
        <v>4.2</v>
      </c>
      <c r="I473" s="6">
        <v>7.2</v>
      </c>
      <c r="J473" s="6">
        <v>6.2</v>
      </c>
    </row>
    <row r="474" spans="1:13" x14ac:dyDescent="0.25">
      <c r="A474" s="3" t="s">
        <v>236</v>
      </c>
      <c r="B474" s="6">
        <v>3</v>
      </c>
      <c r="C474" s="6">
        <v>3.5</v>
      </c>
      <c r="D474" s="6">
        <v>3.6</v>
      </c>
      <c r="E474" s="6">
        <v>2.5</v>
      </c>
      <c r="F474" s="6">
        <v>2.6</v>
      </c>
      <c r="G474" s="6">
        <v>2.8</v>
      </c>
      <c r="H474" s="6">
        <v>3.4</v>
      </c>
      <c r="I474" s="6">
        <v>4.5</v>
      </c>
      <c r="J474" s="6">
        <v>4.3</v>
      </c>
    </row>
    <row r="475" spans="1:13" x14ac:dyDescent="0.25">
      <c r="A475" s="3" t="s">
        <v>70</v>
      </c>
      <c r="B475" s="6">
        <v>0</v>
      </c>
      <c r="C475" s="6">
        <v>0</v>
      </c>
      <c r="D475" s="6">
        <v>0</v>
      </c>
      <c r="E475" s="6">
        <v>0</v>
      </c>
      <c r="F475" s="6">
        <v>0</v>
      </c>
      <c r="G475" s="6">
        <v>0</v>
      </c>
      <c r="H475" s="6">
        <v>0</v>
      </c>
      <c r="I475" s="6">
        <v>0</v>
      </c>
      <c r="J475" s="6">
        <v>0</v>
      </c>
    </row>
    <row r="476" spans="1:13" x14ac:dyDescent="0.25">
      <c r="A476" s="3" t="s">
        <v>61</v>
      </c>
      <c r="B476" s="6">
        <v>100.1</v>
      </c>
      <c r="C476" s="6">
        <v>99.9</v>
      </c>
      <c r="D476" s="6">
        <v>100.1</v>
      </c>
      <c r="E476" s="6">
        <v>95</v>
      </c>
      <c r="F476" s="6">
        <v>90.5</v>
      </c>
      <c r="G476" s="6">
        <v>92.4</v>
      </c>
      <c r="H476" s="6">
        <v>104.9</v>
      </c>
      <c r="I476" s="6">
        <v>109.4</v>
      </c>
      <c r="J476" s="6">
        <v>107.7</v>
      </c>
    </row>
    <row r="477" spans="1:13" x14ac:dyDescent="0.25">
      <c r="A477" s="1"/>
    </row>
  </sheetData>
  <mergeCells count="45">
    <mergeCell ref="B3:G3"/>
    <mergeCell ref="B11:G11"/>
    <mergeCell ref="B19:AB19"/>
    <mergeCell ref="B27:AB27"/>
    <mergeCell ref="B36:J36"/>
    <mergeCell ref="B79:G79"/>
    <mergeCell ref="B89:G89"/>
    <mergeCell ref="B99:G99"/>
    <mergeCell ref="B109:G109"/>
    <mergeCell ref="B44:J44"/>
    <mergeCell ref="B52:P52"/>
    <mergeCell ref="B60:P60"/>
    <mergeCell ref="B69:G69"/>
    <mergeCell ref="B119:G119"/>
    <mergeCell ref="B129:M129"/>
    <mergeCell ref="B139:M139"/>
    <mergeCell ref="B149:M149"/>
    <mergeCell ref="B159:M159"/>
    <mergeCell ref="B170:M170"/>
    <mergeCell ref="B181:M181"/>
    <mergeCell ref="B192:J192"/>
    <mergeCell ref="B203:J203"/>
    <mergeCell ref="B214:J214"/>
    <mergeCell ref="B225:J225"/>
    <mergeCell ref="B236:J236"/>
    <mergeCell ref="B247:J247"/>
    <mergeCell ref="B258:P258"/>
    <mergeCell ref="B269:P269"/>
    <mergeCell ref="B279:P279"/>
    <mergeCell ref="B290:P290"/>
    <mergeCell ref="B301:P301"/>
    <mergeCell ref="B311:P311"/>
    <mergeCell ref="B322:G322"/>
    <mergeCell ref="B382:M382"/>
    <mergeCell ref="B394:J394"/>
    <mergeCell ref="B334:M334"/>
    <mergeCell ref="B346:J346"/>
    <mergeCell ref="B358:P358"/>
    <mergeCell ref="B370:G370"/>
    <mergeCell ref="B467:J467"/>
    <mergeCell ref="B407:G407"/>
    <mergeCell ref="B419:M419"/>
    <mergeCell ref="B431:J431"/>
    <mergeCell ref="B443:G443"/>
    <mergeCell ref="B455:M4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91A7-0BC9-40E1-ACEB-32142B74B901}">
  <dimension ref="A1:E157"/>
  <sheetViews>
    <sheetView workbookViewId="0">
      <pane xSplit="4" ySplit="12" topLeftCell="E13" activePane="bottomRight" state="frozen"/>
      <selection pane="topRight" activeCell="E1" sqref="E1"/>
      <selection pane="bottomLeft" activeCell="A13" sqref="A13"/>
      <selection pane="bottomRight" activeCell="A3" sqref="A3"/>
    </sheetView>
  </sheetViews>
  <sheetFormatPr defaultColWidth="41.453125" defaultRowHeight="12.5" x14ac:dyDescent="0.25"/>
  <cols>
    <col min="1" max="16384" width="41.453125" style="2"/>
  </cols>
  <sheetData>
    <row r="1" spans="1:5" ht="15.5" x14ac:dyDescent="0.25">
      <c r="A1" s="114" t="s">
        <v>973</v>
      </c>
    </row>
    <row r="2" spans="1:5" ht="13" x14ac:dyDescent="0.3">
      <c r="A2" s="9"/>
    </row>
    <row r="3" spans="1:5" ht="26" x14ac:dyDescent="0.25">
      <c r="A3" s="104" t="s">
        <v>1142</v>
      </c>
      <c r="B3" s="96"/>
      <c r="C3" s="96"/>
      <c r="D3" s="96"/>
      <c r="E3" s="96"/>
    </row>
    <row r="4" spans="1:5" ht="13" x14ac:dyDescent="0.3">
      <c r="A4" s="80" t="s">
        <v>354</v>
      </c>
      <c r="B4" s="84" t="s">
        <v>790</v>
      </c>
      <c r="C4" s="84" t="s">
        <v>791</v>
      </c>
      <c r="D4" s="84" t="s">
        <v>792</v>
      </c>
      <c r="E4" s="84" t="s">
        <v>793</v>
      </c>
    </row>
    <row r="5" spans="1:5" ht="39" x14ac:dyDescent="0.25">
      <c r="A5" s="21" t="s">
        <v>464</v>
      </c>
      <c r="B5" s="85"/>
      <c r="C5" s="85"/>
      <c r="D5" s="85"/>
      <c r="E5" s="85"/>
    </row>
    <row r="6" spans="1:5" x14ac:dyDescent="0.25">
      <c r="A6" s="73" t="s">
        <v>355</v>
      </c>
      <c r="B6" s="72" t="s">
        <v>465</v>
      </c>
      <c r="C6" s="72" t="s">
        <v>466</v>
      </c>
      <c r="D6" s="72" t="s">
        <v>467</v>
      </c>
      <c r="E6" s="72" t="s">
        <v>468</v>
      </c>
    </row>
    <row r="7" spans="1:5" x14ac:dyDescent="0.25">
      <c r="A7" s="73" t="s">
        <v>359</v>
      </c>
      <c r="B7" s="72" t="s">
        <v>469</v>
      </c>
      <c r="C7" s="72" t="s">
        <v>470</v>
      </c>
      <c r="D7" s="72" t="s">
        <v>471</v>
      </c>
      <c r="E7" s="72" t="s">
        <v>472</v>
      </c>
    </row>
    <row r="8" spans="1:5" x14ac:dyDescent="0.25">
      <c r="A8" s="73" t="s">
        <v>363</v>
      </c>
      <c r="B8" s="72">
        <v>462</v>
      </c>
      <c r="C8" s="72">
        <v>63</v>
      </c>
      <c r="D8" s="72">
        <v>19</v>
      </c>
      <c r="E8" s="72">
        <v>16</v>
      </c>
    </row>
    <row r="9" spans="1:5" ht="39" x14ac:dyDescent="0.25">
      <c r="A9" s="21" t="s">
        <v>473</v>
      </c>
      <c r="B9" s="85"/>
      <c r="C9" s="85"/>
      <c r="D9" s="85"/>
      <c r="E9" s="85"/>
    </row>
    <row r="10" spans="1:5" x14ac:dyDescent="0.25">
      <c r="A10" s="73" t="s">
        <v>355</v>
      </c>
      <c r="B10" s="72" t="s">
        <v>474</v>
      </c>
      <c r="C10" s="72" t="s">
        <v>475</v>
      </c>
      <c r="D10" s="72" t="s">
        <v>467</v>
      </c>
      <c r="E10" s="72" t="s">
        <v>476</v>
      </c>
    </row>
    <row r="11" spans="1:5" x14ac:dyDescent="0.25">
      <c r="A11" s="73" t="s">
        <v>359</v>
      </c>
      <c r="B11" s="72" t="s">
        <v>477</v>
      </c>
      <c r="C11" s="72" t="s">
        <v>478</v>
      </c>
      <c r="D11" s="72" t="s">
        <v>471</v>
      </c>
      <c r="E11" s="72" t="s">
        <v>479</v>
      </c>
    </row>
    <row r="12" spans="1:5" x14ac:dyDescent="0.25">
      <c r="A12" s="73" t="s">
        <v>363</v>
      </c>
      <c r="B12" s="72">
        <v>462</v>
      </c>
      <c r="C12" s="72">
        <v>63</v>
      </c>
      <c r="D12" s="72">
        <v>19</v>
      </c>
      <c r="E12" s="72">
        <v>16</v>
      </c>
    </row>
    <row r="13" spans="1:5" ht="39" x14ac:dyDescent="0.25">
      <c r="A13" s="21" t="s">
        <v>480</v>
      </c>
      <c r="B13" s="85"/>
      <c r="C13" s="85"/>
      <c r="D13" s="85"/>
      <c r="E13" s="85"/>
    </row>
    <row r="14" spans="1:5" x14ac:dyDescent="0.25">
      <c r="A14" s="73" t="s">
        <v>355</v>
      </c>
      <c r="B14" s="72" t="s">
        <v>481</v>
      </c>
      <c r="C14" s="72" t="s">
        <v>482</v>
      </c>
      <c r="D14" s="72" t="s">
        <v>483</v>
      </c>
      <c r="E14" s="72" t="s">
        <v>484</v>
      </c>
    </row>
    <row r="15" spans="1:5" x14ac:dyDescent="0.25">
      <c r="A15" s="73" t="s">
        <v>359</v>
      </c>
      <c r="B15" s="72" t="s">
        <v>485</v>
      </c>
      <c r="C15" s="72" t="s">
        <v>486</v>
      </c>
      <c r="D15" s="72" t="s">
        <v>487</v>
      </c>
      <c r="E15" s="72" t="s">
        <v>488</v>
      </c>
    </row>
    <row r="16" spans="1:5" x14ac:dyDescent="0.25">
      <c r="A16" s="73" t="s">
        <v>363</v>
      </c>
      <c r="B16" s="72">
        <v>462</v>
      </c>
      <c r="C16" s="72">
        <v>63</v>
      </c>
      <c r="D16" s="72">
        <v>19</v>
      </c>
      <c r="E16" s="72">
        <v>16</v>
      </c>
    </row>
    <row r="17" spans="1:5" ht="39" x14ac:dyDescent="0.25">
      <c r="A17" s="21" t="s">
        <v>489</v>
      </c>
      <c r="B17" s="85"/>
      <c r="C17" s="85"/>
      <c r="D17" s="85"/>
      <c r="E17" s="85"/>
    </row>
    <row r="18" spans="1:5" x14ac:dyDescent="0.25">
      <c r="A18" s="73" t="s">
        <v>355</v>
      </c>
      <c r="B18" s="72" t="s">
        <v>490</v>
      </c>
      <c r="C18" s="72" t="s">
        <v>491</v>
      </c>
      <c r="D18" s="72" t="s">
        <v>492</v>
      </c>
      <c r="E18" s="72" t="s">
        <v>493</v>
      </c>
    </row>
    <row r="19" spans="1:5" x14ac:dyDescent="0.25">
      <c r="A19" s="73" t="s">
        <v>359</v>
      </c>
      <c r="B19" s="72" t="s">
        <v>494</v>
      </c>
      <c r="C19" s="72" t="s">
        <v>495</v>
      </c>
      <c r="D19" s="72" t="s">
        <v>496</v>
      </c>
      <c r="E19" s="72" t="s">
        <v>497</v>
      </c>
    </row>
    <row r="20" spans="1:5" x14ac:dyDescent="0.25">
      <c r="A20" s="73" t="s">
        <v>363</v>
      </c>
      <c r="B20" s="72">
        <v>462</v>
      </c>
      <c r="C20" s="72">
        <v>63</v>
      </c>
      <c r="D20" s="72">
        <v>19</v>
      </c>
      <c r="E20" s="72">
        <v>16</v>
      </c>
    </row>
    <row r="21" spans="1:5" ht="39" x14ac:dyDescent="0.25">
      <c r="A21" s="21" t="s">
        <v>498</v>
      </c>
      <c r="B21" s="99"/>
      <c r="C21" s="99"/>
      <c r="D21" s="99"/>
      <c r="E21" s="99"/>
    </row>
    <row r="22" spans="1:5" x14ac:dyDescent="0.25">
      <c r="A22" s="73" t="s">
        <v>355</v>
      </c>
      <c r="B22" s="72" t="s">
        <v>499</v>
      </c>
      <c r="C22" s="72" t="s">
        <v>500</v>
      </c>
      <c r="D22" s="72" t="s">
        <v>501</v>
      </c>
      <c r="E22" s="72" t="s">
        <v>502</v>
      </c>
    </row>
    <row r="23" spans="1:5" x14ac:dyDescent="0.25">
      <c r="A23" s="73" t="s">
        <v>359</v>
      </c>
      <c r="B23" s="72" t="s">
        <v>503</v>
      </c>
      <c r="C23" s="72" t="s">
        <v>504</v>
      </c>
      <c r="D23" s="72" t="s">
        <v>505</v>
      </c>
      <c r="E23" s="72" t="s">
        <v>506</v>
      </c>
    </row>
    <row r="24" spans="1:5" x14ac:dyDescent="0.25">
      <c r="A24" s="73" t="s">
        <v>363</v>
      </c>
      <c r="B24" s="72">
        <v>462</v>
      </c>
      <c r="C24" s="72">
        <v>63</v>
      </c>
      <c r="D24" s="72">
        <v>19</v>
      </c>
      <c r="E24" s="72">
        <v>16</v>
      </c>
    </row>
    <row r="25" spans="1:5" ht="39" x14ac:dyDescent="0.25">
      <c r="A25" s="21" t="s">
        <v>507</v>
      </c>
      <c r="B25" s="99"/>
      <c r="C25" s="99"/>
      <c r="D25" s="99"/>
      <c r="E25" s="99"/>
    </row>
    <row r="26" spans="1:5" x14ac:dyDescent="0.25">
      <c r="A26" s="73" t="s">
        <v>355</v>
      </c>
      <c r="B26" s="72" t="s">
        <v>508</v>
      </c>
      <c r="C26" s="72" t="s">
        <v>509</v>
      </c>
      <c r="D26" s="72" t="s">
        <v>510</v>
      </c>
      <c r="E26" s="72" t="s">
        <v>511</v>
      </c>
    </row>
    <row r="27" spans="1:5" x14ac:dyDescent="0.25">
      <c r="A27" s="73" t="s">
        <v>359</v>
      </c>
      <c r="B27" s="72" t="s">
        <v>512</v>
      </c>
      <c r="C27" s="72" t="s">
        <v>513</v>
      </c>
      <c r="D27" s="72" t="s">
        <v>514</v>
      </c>
      <c r="E27" s="72" t="s">
        <v>515</v>
      </c>
    </row>
    <row r="28" spans="1:5" x14ac:dyDescent="0.25">
      <c r="A28" s="73" t="s">
        <v>363</v>
      </c>
      <c r="B28" s="72">
        <v>462</v>
      </c>
      <c r="C28" s="72">
        <v>63</v>
      </c>
      <c r="D28" s="72">
        <v>19</v>
      </c>
      <c r="E28" s="72">
        <v>16</v>
      </c>
    </row>
    <row r="29" spans="1:5" ht="39" x14ac:dyDescent="0.25">
      <c r="A29" s="21" t="s">
        <v>516</v>
      </c>
      <c r="B29" s="99"/>
      <c r="C29" s="99"/>
      <c r="D29" s="99"/>
      <c r="E29" s="99"/>
    </row>
    <row r="30" spans="1:5" x14ac:dyDescent="0.25">
      <c r="A30" s="73" t="s">
        <v>355</v>
      </c>
      <c r="B30" s="72" t="s">
        <v>517</v>
      </c>
      <c r="C30" s="72" t="s">
        <v>491</v>
      </c>
      <c r="D30" s="72" t="s">
        <v>518</v>
      </c>
      <c r="E30" s="72" t="s">
        <v>519</v>
      </c>
    </row>
    <row r="31" spans="1:5" x14ac:dyDescent="0.25">
      <c r="A31" s="73" t="s">
        <v>359</v>
      </c>
      <c r="B31" s="72" t="s">
        <v>520</v>
      </c>
      <c r="C31" s="72" t="s">
        <v>495</v>
      </c>
      <c r="D31" s="72" t="s">
        <v>521</v>
      </c>
      <c r="E31" s="72" t="s">
        <v>522</v>
      </c>
    </row>
    <row r="32" spans="1:5" x14ac:dyDescent="0.25">
      <c r="A32" s="73" t="s">
        <v>363</v>
      </c>
      <c r="B32" s="72">
        <v>462</v>
      </c>
      <c r="C32" s="72">
        <v>63</v>
      </c>
      <c r="D32" s="72">
        <v>19</v>
      </c>
      <c r="E32" s="72">
        <v>16</v>
      </c>
    </row>
    <row r="33" spans="1:5" ht="39" x14ac:dyDescent="0.25">
      <c r="A33" s="101" t="s">
        <v>523</v>
      </c>
      <c r="B33" s="102"/>
      <c r="C33" s="102"/>
      <c r="D33" s="102"/>
      <c r="E33" s="102"/>
    </row>
    <row r="34" spans="1:5" x14ac:dyDescent="0.25">
      <c r="A34" s="73" t="s">
        <v>355</v>
      </c>
      <c r="B34" s="72" t="s">
        <v>524</v>
      </c>
      <c r="C34" s="72" t="s">
        <v>525</v>
      </c>
      <c r="D34" s="72" t="s">
        <v>526</v>
      </c>
      <c r="E34" s="72" t="s">
        <v>527</v>
      </c>
    </row>
    <row r="35" spans="1:5" x14ac:dyDescent="0.25">
      <c r="A35" s="73" t="s">
        <v>359</v>
      </c>
      <c r="B35" s="72" t="s">
        <v>528</v>
      </c>
      <c r="C35" s="72" t="s">
        <v>529</v>
      </c>
      <c r="D35" s="72" t="s">
        <v>530</v>
      </c>
      <c r="E35" s="72" t="s">
        <v>531</v>
      </c>
    </row>
    <row r="36" spans="1:5" x14ac:dyDescent="0.25">
      <c r="A36" s="73" t="s">
        <v>363</v>
      </c>
      <c r="B36" s="72">
        <v>462</v>
      </c>
      <c r="C36" s="72">
        <v>63</v>
      </c>
      <c r="D36" s="72">
        <v>19</v>
      </c>
      <c r="E36" s="72">
        <v>16</v>
      </c>
    </row>
    <row r="37" spans="1:5" ht="39" x14ac:dyDescent="0.25">
      <c r="A37" s="101" t="s">
        <v>532</v>
      </c>
      <c r="B37" s="100"/>
      <c r="C37" s="100"/>
      <c r="D37" s="100"/>
      <c r="E37" s="100"/>
    </row>
    <row r="38" spans="1:5" x14ac:dyDescent="0.25">
      <c r="A38" s="73" t="s">
        <v>355</v>
      </c>
      <c r="B38" s="72" t="s">
        <v>533</v>
      </c>
      <c r="C38" s="72" t="s">
        <v>534</v>
      </c>
      <c r="D38" s="72" t="s">
        <v>535</v>
      </c>
      <c r="E38" s="72" t="s">
        <v>536</v>
      </c>
    </row>
    <row r="39" spans="1:5" x14ac:dyDescent="0.25">
      <c r="A39" s="73" t="s">
        <v>359</v>
      </c>
      <c r="B39" s="72" t="s">
        <v>537</v>
      </c>
      <c r="C39" s="72" t="s">
        <v>538</v>
      </c>
      <c r="D39" s="72" t="s">
        <v>539</v>
      </c>
      <c r="E39" s="72" t="s">
        <v>540</v>
      </c>
    </row>
    <row r="40" spans="1:5" x14ac:dyDescent="0.25">
      <c r="A40" s="73" t="s">
        <v>363</v>
      </c>
      <c r="B40" s="72">
        <v>462</v>
      </c>
      <c r="C40" s="72">
        <v>63</v>
      </c>
      <c r="D40" s="72">
        <v>19</v>
      </c>
      <c r="E40" s="72">
        <v>16</v>
      </c>
    </row>
    <row r="41" spans="1:5" ht="26" x14ac:dyDescent="0.25">
      <c r="A41" s="21" t="s">
        <v>541</v>
      </c>
      <c r="B41" s="99"/>
      <c r="C41" s="99"/>
      <c r="D41" s="99"/>
      <c r="E41" s="99"/>
    </row>
    <row r="42" spans="1:5" x14ac:dyDescent="0.25">
      <c r="A42" s="73" t="s">
        <v>355</v>
      </c>
      <c r="B42" s="72" t="s">
        <v>542</v>
      </c>
      <c r="C42" s="72" t="s">
        <v>543</v>
      </c>
      <c r="D42" s="72" t="s">
        <v>544</v>
      </c>
      <c r="E42" s="72" t="s">
        <v>545</v>
      </c>
    </row>
    <row r="43" spans="1:5" x14ac:dyDescent="0.25">
      <c r="A43" s="73" t="s">
        <v>359</v>
      </c>
      <c r="B43" s="72" t="s">
        <v>546</v>
      </c>
      <c r="C43" s="72" t="s">
        <v>547</v>
      </c>
      <c r="D43" s="72" t="s">
        <v>548</v>
      </c>
      <c r="E43" s="72" t="s">
        <v>549</v>
      </c>
    </row>
    <row r="44" spans="1:5" x14ac:dyDescent="0.25">
      <c r="A44" s="73" t="s">
        <v>363</v>
      </c>
      <c r="B44" s="72">
        <v>462</v>
      </c>
      <c r="C44" s="72">
        <v>63</v>
      </c>
      <c r="D44" s="72">
        <v>19</v>
      </c>
      <c r="E44" s="72">
        <v>16</v>
      </c>
    </row>
    <row r="45" spans="1:5" ht="32.5" customHeight="1" x14ac:dyDescent="0.25">
      <c r="A45" s="101" t="s">
        <v>550</v>
      </c>
      <c r="B45" s="100"/>
      <c r="C45" s="100"/>
      <c r="D45" s="100"/>
      <c r="E45" s="100"/>
    </row>
    <row r="46" spans="1:5" x14ac:dyDescent="0.25">
      <c r="A46" s="73" t="s">
        <v>355</v>
      </c>
      <c r="B46" s="72" t="s">
        <v>551</v>
      </c>
      <c r="C46" s="72" t="s">
        <v>552</v>
      </c>
      <c r="D46" s="72" t="s">
        <v>553</v>
      </c>
      <c r="E46" s="72" t="s">
        <v>554</v>
      </c>
    </row>
    <row r="47" spans="1:5" x14ac:dyDescent="0.25">
      <c r="A47" s="73" t="s">
        <v>359</v>
      </c>
      <c r="B47" s="72" t="s">
        <v>555</v>
      </c>
      <c r="C47" s="72" t="s">
        <v>556</v>
      </c>
      <c r="D47" s="72" t="s">
        <v>557</v>
      </c>
      <c r="E47" s="72" t="s">
        <v>558</v>
      </c>
    </row>
    <row r="48" spans="1:5" x14ac:dyDescent="0.25">
      <c r="A48" s="73" t="s">
        <v>363</v>
      </c>
      <c r="B48" s="72">
        <v>462</v>
      </c>
      <c r="C48" s="72">
        <v>63</v>
      </c>
      <c r="D48" s="72">
        <v>19</v>
      </c>
      <c r="E48" s="72">
        <v>16</v>
      </c>
    </row>
    <row r="49" spans="1:5" ht="26" x14ac:dyDescent="0.25">
      <c r="A49" s="101" t="s">
        <v>559</v>
      </c>
      <c r="B49" s="102"/>
      <c r="C49" s="102"/>
      <c r="D49" s="102"/>
      <c r="E49" s="102"/>
    </row>
    <row r="50" spans="1:5" x14ac:dyDescent="0.25">
      <c r="A50" s="73" t="s">
        <v>355</v>
      </c>
      <c r="B50" s="72" t="s">
        <v>560</v>
      </c>
      <c r="C50" s="72" t="s">
        <v>561</v>
      </c>
      <c r="D50" s="72" t="s">
        <v>562</v>
      </c>
      <c r="E50" s="72" t="s">
        <v>563</v>
      </c>
    </row>
    <row r="51" spans="1:5" x14ac:dyDescent="0.25">
      <c r="A51" s="73" t="s">
        <v>359</v>
      </c>
      <c r="B51" s="72" t="s">
        <v>564</v>
      </c>
      <c r="C51" s="72" t="s">
        <v>565</v>
      </c>
      <c r="D51" s="72" t="s">
        <v>566</v>
      </c>
      <c r="E51" s="72" t="s">
        <v>539</v>
      </c>
    </row>
    <row r="52" spans="1:5" x14ac:dyDescent="0.25">
      <c r="A52" s="73" t="s">
        <v>363</v>
      </c>
      <c r="B52" s="72">
        <v>462</v>
      </c>
      <c r="C52" s="72">
        <v>63</v>
      </c>
      <c r="D52" s="72">
        <v>19</v>
      </c>
      <c r="E52" s="72">
        <v>16</v>
      </c>
    </row>
    <row r="53" spans="1:5" ht="39" x14ac:dyDescent="0.25">
      <c r="A53" s="101" t="s">
        <v>567</v>
      </c>
      <c r="B53" s="102"/>
      <c r="C53" s="102"/>
      <c r="D53" s="102"/>
      <c r="E53" s="102"/>
    </row>
    <row r="54" spans="1:5" x14ac:dyDescent="0.25">
      <c r="A54" s="73" t="s">
        <v>355</v>
      </c>
      <c r="B54" s="72" t="s">
        <v>568</v>
      </c>
      <c r="C54" s="72" t="s">
        <v>569</v>
      </c>
      <c r="D54" s="72" t="s">
        <v>570</v>
      </c>
      <c r="E54" s="72" t="s">
        <v>571</v>
      </c>
    </row>
    <row r="55" spans="1:5" x14ac:dyDescent="0.25">
      <c r="A55" s="73" t="s">
        <v>359</v>
      </c>
      <c r="B55" s="72" t="s">
        <v>572</v>
      </c>
      <c r="C55" s="72" t="s">
        <v>573</v>
      </c>
      <c r="D55" s="72" t="s">
        <v>574</v>
      </c>
      <c r="E55" s="72" t="s">
        <v>575</v>
      </c>
    </row>
    <row r="56" spans="1:5" x14ac:dyDescent="0.25">
      <c r="A56" s="73" t="s">
        <v>363</v>
      </c>
      <c r="B56" s="72">
        <v>462</v>
      </c>
      <c r="C56" s="72">
        <v>63</v>
      </c>
      <c r="D56" s="72">
        <v>19</v>
      </c>
      <c r="E56" s="72">
        <v>16</v>
      </c>
    </row>
    <row r="57" spans="1:5" ht="52" x14ac:dyDescent="0.25">
      <c r="A57" s="101" t="s">
        <v>576</v>
      </c>
      <c r="B57" s="102"/>
      <c r="C57" s="102"/>
      <c r="D57" s="102"/>
      <c r="E57" s="102"/>
    </row>
    <row r="58" spans="1:5" x14ac:dyDescent="0.25">
      <c r="A58" s="73" t="s">
        <v>355</v>
      </c>
      <c r="B58" s="72" t="s">
        <v>577</v>
      </c>
      <c r="C58" s="72" t="s">
        <v>578</v>
      </c>
      <c r="D58" s="72" t="s">
        <v>579</v>
      </c>
      <c r="E58" s="72" t="s">
        <v>580</v>
      </c>
    </row>
    <row r="59" spans="1:5" x14ac:dyDescent="0.25">
      <c r="A59" s="73" t="s">
        <v>359</v>
      </c>
      <c r="B59" s="72" t="s">
        <v>581</v>
      </c>
      <c r="C59" s="72" t="s">
        <v>582</v>
      </c>
      <c r="D59" s="72" t="s">
        <v>583</v>
      </c>
      <c r="E59" s="72" t="s">
        <v>584</v>
      </c>
    </row>
    <row r="60" spans="1:5" x14ac:dyDescent="0.25">
      <c r="A60" s="73" t="s">
        <v>363</v>
      </c>
      <c r="B60" s="72">
        <v>462</v>
      </c>
      <c r="C60" s="72">
        <v>63</v>
      </c>
      <c r="D60" s="72">
        <v>19</v>
      </c>
      <c r="E60" s="72">
        <v>16</v>
      </c>
    </row>
    <row r="61" spans="1:5" ht="39" x14ac:dyDescent="0.25">
      <c r="A61" s="101" t="s">
        <v>585</v>
      </c>
      <c r="B61" s="102"/>
      <c r="C61" s="102"/>
      <c r="D61" s="102"/>
      <c r="E61" s="102"/>
    </row>
    <row r="62" spans="1:5" x14ac:dyDescent="0.25">
      <c r="A62" s="73" t="s">
        <v>355</v>
      </c>
      <c r="B62" s="72" t="s">
        <v>586</v>
      </c>
      <c r="C62" s="72" t="s">
        <v>587</v>
      </c>
      <c r="D62" s="72" t="s">
        <v>588</v>
      </c>
      <c r="E62" s="72" t="s">
        <v>589</v>
      </c>
    </row>
    <row r="63" spans="1:5" x14ac:dyDescent="0.25">
      <c r="A63" s="73" t="s">
        <v>359</v>
      </c>
      <c r="B63" s="72" t="s">
        <v>590</v>
      </c>
      <c r="C63" s="72" t="s">
        <v>591</v>
      </c>
      <c r="D63" s="72" t="s">
        <v>592</v>
      </c>
      <c r="E63" s="72" t="s">
        <v>593</v>
      </c>
    </row>
    <row r="64" spans="1:5" x14ac:dyDescent="0.25">
      <c r="A64" s="73" t="s">
        <v>363</v>
      </c>
      <c r="B64" s="72">
        <v>462</v>
      </c>
      <c r="C64" s="72">
        <v>63</v>
      </c>
      <c r="D64" s="72">
        <v>19</v>
      </c>
      <c r="E64" s="72">
        <v>16</v>
      </c>
    </row>
    <row r="65" spans="1:5" ht="39" x14ac:dyDescent="0.25">
      <c r="A65" s="101" t="s">
        <v>594</v>
      </c>
      <c r="B65" s="102"/>
      <c r="C65" s="102"/>
      <c r="D65" s="102"/>
      <c r="E65" s="102"/>
    </row>
    <row r="66" spans="1:5" x14ac:dyDescent="0.25">
      <c r="A66" s="73" t="s">
        <v>355</v>
      </c>
      <c r="B66" s="72" t="s">
        <v>533</v>
      </c>
      <c r="C66" s="72" t="s">
        <v>595</v>
      </c>
      <c r="D66" s="72" t="s">
        <v>588</v>
      </c>
      <c r="E66" s="72" t="s">
        <v>563</v>
      </c>
    </row>
    <row r="67" spans="1:5" x14ac:dyDescent="0.25">
      <c r="A67" s="73" t="s">
        <v>359</v>
      </c>
      <c r="B67" s="72" t="s">
        <v>596</v>
      </c>
      <c r="C67" s="72" t="s">
        <v>597</v>
      </c>
      <c r="D67" s="72" t="s">
        <v>592</v>
      </c>
      <c r="E67" s="72" t="s">
        <v>539</v>
      </c>
    </row>
    <row r="68" spans="1:5" x14ac:dyDescent="0.25">
      <c r="A68" s="73" t="s">
        <v>363</v>
      </c>
      <c r="B68" s="72">
        <v>462</v>
      </c>
      <c r="C68" s="72">
        <v>63</v>
      </c>
      <c r="D68" s="72">
        <v>19</v>
      </c>
      <c r="E68" s="72">
        <v>16</v>
      </c>
    </row>
    <row r="69" spans="1:5" ht="39" x14ac:dyDescent="0.25">
      <c r="A69" s="101" t="s">
        <v>598</v>
      </c>
      <c r="B69" s="102"/>
      <c r="C69" s="102"/>
      <c r="D69" s="102"/>
      <c r="E69" s="102"/>
    </row>
    <row r="70" spans="1:5" x14ac:dyDescent="0.25">
      <c r="A70" s="73" t="s">
        <v>355</v>
      </c>
      <c r="B70" s="72" t="s">
        <v>599</v>
      </c>
      <c r="C70" s="72" t="s">
        <v>600</v>
      </c>
      <c r="D70" s="72" t="s">
        <v>588</v>
      </c>
      <c r="E70" s="72" t="s">
        <v>468</v>
      </c>
    </row>
    <row r="71" spans="1:5" x14ac:dyDescent="0.25">
      <c r="A71" s="73" t="s">
        <v>359</v>
      </c>
      <c r="B71" s="72" t="s">
        <v>601</v>
      </c>
      <c r="C71" s="72" t="s">
        <v>602</v>
      </c>
      <c r="D71" s="72" t="s">
        <v>592</v>
      </c>
      <c r="E71" s="72" t="s">
        <v>472</v>
      </c>
    </row>
    <row r="72" spans="1:5" x14ac:dyDescent="0.25">
      <c r="A72" s="73" t="s">
        <v>363</v>
      </c>
      <c r="B72" s="72">
        <v>462</v>
      </c>
      <c r="C72" s="72">
        <v>63</v>
      </c>
      <c r="D72" s="72">
        <v>19</v>
      </c>
      <c r="E72" s="72">
        <v>16</v>
      </c>
    </row>
    <row r="73" spans="1:5" ht="26" x14ac:dyDescent="0.25">
      <c r="A73" s="101" t="s">
        <v>603</v>
      </c>
      <c r="B73" s="102"/>
      <c r="C73" s="102"/>
      <c r="D73" s="102"/>
      <c r="E73" s="102"/>
    </row>
    <row r="74" spans="1:5" x14ac:dyDescent="0.25">
      <c r="A74" s="73" t="s">
        <v>355</v>
      </c>
      <c r="B74" s="72" t="s">
        <v>604</v>
      </c>
      <c r="C74" s="72" t="s">
        <v>605</v>
      </c>
      <c r="D74" s="72" t="s">
        <v>606</v>
      </c>
      <c r="E74" s="72" t="s">
        <v>589</v>
      </c>
    </row>
    <row r="75" spans="1:5" x14ac:dyDescent="0.25">
      <c r="A75" s="73" t="s">
        <v>359</v>
      </c>
      <c r="B75" s="72" t="s">
        <v>607</v>
      </c>
      <c r="C75" s="72" t="s">
        <v>608</v>
      </c>
      <c r="D75" s="72" t="s">
        <v>609</v>
      </c>
      <c r="E75" s="72" t="s">
        <v>593</v>
      </c>
    </row>
    <row r="76" spans="1:5" x14ac:dyDescent="0.25">
      <c r="A76" s="73" t="s">
        <v>363</v>
      </c>
      <c r="B76" s="72">
        <v>462</v>
      </c>
      <c r="C76" s="72">
        <v>63</v>
      </c>
      <c r="D76" s="72">
        <v>19</v>
      </c>
      <c r="E76" s="72">
        <v>16</v>
      </c>
    </row>
    <row r="77" spans="1:5" ht="26" x14ac:dyDescent="0.25">
      <c r="A77" s="101" t="s">
        <v>610</v>
      </c>
      <c r="B77" s="102"/>
      <c r="C77" s="102"/>
      <c r="D77" s="102"/>
      <c r="E77" s="102"/>
    </row>
    <row r="78" spans="1:5" x14ac:dyDescent="0.25">
      <c r="A78" s="73" t="s">
        <v>355</v>
      </c>
      <c r="B78" s="72" t="s">
        <v>611</v>
      </c>
      <c r="C78" s="72" t="s">
        <v>612</v>
      </c>
      <c r="D78" s="72" t="s">
        <v>613</v>
      </c>
      <c r="E78" s="72" t="s">
        <v>614</v>
      </c>
    </row>
    <row r="79" spans="1:5" x14ac:dyDescent="0.25">
      <c r="A79" s="73" t="s">
        <v>359</v>
      </c>
      <c r="B79" s="72" t="s">
        <v>615</v>
      </c>
      <c r="C79" s="72" t="s">
        <v>616</v>
      </c>
      <c r="D79" s="72" t="s">
        <v>617</v>
      </c>
      <c r="E79" s="72" t="s">
        <v>618</v>
      </c>
    </row>
    <row r="80" spans="1:5" x14ac:dyDescent="0.25">
      <c r="A80" s="73" t="s">
        <v>363</v>
      </c>
      <c r="B80" s="72">
        <v>462</v>
      </c>
      <c r="C80" s="72">
        <v>63</v>
      </c>
      <c r="D80" s="72">
        <v>19</v>
      </c>
      <c r="E80" s="72">
        <v>16</v>
      </c>
    </row>
    <row r="81" spans="1:5" ht="13" x14ac:dyDescent="0.25">
      <c r="A81" s="191" t="s">
        <v>764</v>
      </c>
      <c r="B81" s="191"/>
      <c r="C81" s="191"/>
      <c r="D81" s="191"/>
      <c r="E81" s="191"/>
    </row>
    <row r="82" spans="1:5" ht="13" x14ac:dyDescent="0.25">
      <c r="A82" s="103"/>
      <c r="B82" s="103"/>
      <c r="C82" s="103"/>
      <c r="D82" s="103"/>
      <c r="E82" s="103"/>
    </row>
    <row r="83" spans="1:5" ht="30.5" customHeight="1" x14ac:dyDescent="0.25">
      <c r="A83" s="104" t="s">
        <v>765</v>
      </c>
      <c r="B83" s="47"/>
      <c r="C83" s="47"/>
      <c r="D83" s="47"/>
      <c r="E83" s="47"/>
    </row>
    <row r="84" spans="1:5" ht="13" x14ac:dyDescent="0.3">
      <c r="A84" s="22" t="s">
        <v>354</v>
      </c>
      <c r="B84" s="105" t="s">
        <v>766</v>
      </c>
      <c r="C84" s="105" t="s">
        <v>767</v>
      </c>
      <c r="D84" s="105" t="s">
        <v>768</v>
      </c>
      <c r="E84" s="105" t="s">
        <v>769</v>
      </c>
    </row>
    <row r="85" spans="1:5" ht="52" x14ac:dyDescent="0.25">
      <c r="A85" s="101" t="s">
        <v>619</v>
      </c>
      <c r="B85" s="102"/>
      <c r="C85" s="102"/>
      <c r="D85" s="102"/>
      <c r="E85" s="102"/>
    </row>
    <row r="86" spans="1:5" x14ac:dyDescent="0.25">
      <c r="A86" s="73" t="s">
        <v>355</v>
      </c>
      <c r="B86" s="72" t="s">
        <v>620</v>
      </c>
      <c r="C86" s="72" t="s">
        <v>621</v>
      </c>
      <c r="D86" s="72" t="s">
        <v>622</v>
      </c>
      <c r="E86" s="72" t="s">
        <v>623</v>
      </c>
    </row>
    <row r="87" spans="1:5" x14ac:dyDescent="0.25">
      <c r="A87" s="73" t="s">
        <v>359</v>
      </c>
      <c r="B87" s="72" t="s">
        <v>624</v>
      </c>
      <c r="C87" s="72" t="s">
        <v>625</v>
      </c>
      <c r="D87" s="72" t="s">
        <v>471</v>
      </c>
      <c r="E87" s="72" t="s">
        <v>626</v>
      </c>
    </row>
    <row r="88" spans="1:5" x14ac:dyDescent="0.25">
      <c r="A88" s="73" t="s">
        <v>363</v>
      </c>
      <c r="B88" s="72">
        <v>497</v>
      </c>
      <c r="C88" s="72">
        <v>68</v>
      </c>
      <c r="D88" s="72">
        <v>21</v>
      </c>
      <c r="E88" s="72">
        <v>25</v>
      </c>
    </row>
    <row r="89" spans="1:5" ht="52" x14ac:dyDescent="0.25">
      <c r="A89" s="101" t="s">
        <v>627</v>
      </c>
      <c r="B89" s="102"/>
      <c r="C89" s="102"/>
      <c r="D89" s="102"/>
      <c r="E89" s="102"/>
    </row>
    <row r="90" spans="1:5" x14ac:dyDescent="0.25">
      <c r="A90" s="73" t="s">
        <v>355</v>
      </c>
      <c r="B90" s="72" t="s">
        <v>628</v>
      </c>
      <c r="C90" s="72" t="s">
        <v>629</v>
      </c>
      <c r="D90" s="72" t="s">
        <v>630</v>
      </c>
      <c r="E90" s="72" t="s">
        <v>631</v>
      </c>
    </row>
    <row r="91" spans="1:5" x14ac:dyDescent="0.25">
      <c r="A91" s="73" t="s">
        <v>359</v>
      </c>
      <c r="B91" s="72" t="s">
        <v>632</v>
      </c>
      <c r="C91" s="72" t="s">
        <v>633</v>
      </c>
      <c r="D91" s="72" t="s">
        <v>634</v>
      </c>
      <c r="E91" s="72" t="s">
        <v>635</v>
      </c>
    </row>
    <row r="92" spans="1:5" x14ac:dyDescent="0.25">
      <c r="A92" s="73" t="s">
        <v>363</v>
      </c>
      <c r="B92" s="72">
        <v>497</v>
      </c>
      <c r="C92" s="72">
        <v>68</v>
      </c>
      <c r="D92" s="72">
        <v>21</v>
      </c>
      <c r="E92" s="72">
        <v>25</v>
      </c>
    </row>
    <row r="93" spans="1:5" ht="52" x14ac:dyDescent="0.25">
      <c r="A93" s="101" t="s">
        <v>636</v>
      </c>
      <c r="B93" s="102"/>
      <c r="C93" s="102"/>
      <c r="D93" s="102"/>
      <c r="E93" s="102"/>
    </row>
    <row r="94" spans="1:5" x14ac:dyDescent="0.25">
      <c r="A94" s="73" t="s">
        <v>355</v>
      </c>
      <c r="B94" s="72" t="s">
        <v>637</v>
      </c>
      <c r="C94" s="72" t="s">
        <v>638</v>
      </c>
      <c r="D94" s="72" t="s">
        <v>639</v>
      </c>
      <c r="E94" s="72" t="s">
        <v>640</v>
      </c>
    </row>
    <row r="95" spans="1:5" x14ac:dyDescent="0.25">
      <c r="A95" s="73" t="s">
        <v>359</v>
      </c>
      <c r="B95" s="72" t="s">
        <v>641</v>
      </c>
      <c r="C95" s="72" t="s">
        <v>642</v>
      </c>
      <c r="D95" s="72" t="s">
        <v>643</v>
      </c>
      <c r="E95" s="72" t="s">
        <v>644</v>
      </c>
    </row>
    <row r="96" spans="1:5" x14ac:dyDescent="0.25">
      <c r="A96" s="73" t="s">
        <v>363</v>
      </c>
      <c r="B96" s="72">
        <v>497</v>
      </c>
      <c r="C96" s="72">
        <v>68</v>
      </c>
      <c r="D96" s="72">
        <v>21</v>
      </c>
      <c r="E96" s="72">
        <v>25</v>
      </c>
    </row>
    <row r="97" spans="1:5" ht="52" x14ac:dyDescent="0.25">
      <c r="A97" s="101" t="s">
        <v>645</v>
      </c>
      <c r="B97" s="102"/>
      <c r="C97" s="102"/>
      <c r="D97" s="102"/>
      <c r="E97" s="102"/>
    </row>
    <row r="98" spans="1:5" x14ac:dyDescent="0.25">
      <c r="A98" s="73" t="s">
        <v>355</v>
      </c>
      <c r="B98" s="72" t="s">
        <v>646</v>
      </c>
      <c r="C98" s="72" t="s">
        <v>647</v>
      </c>
      <c r="D98" s="72" t="s">
        <v>648</v>
      </c>
      <c r="E98" s="72" t="s">
        <v>649</v>
      </c>
    </row>
    <row r="99" spans="1:5" x14ac:dyDescent="0.25">
      <c r="A99" s="73" t="s">
        <v>359</v>
      </c>
      <c r="B99" s="72" t="s">
        <v>650</v>
      </c>
      <c r="C99" s="72" t="s">
        <v>495</v>
      </c>
      <c r="D99" s="72" t="s">
        <v>651</v>
      </c>
      <c r="E99" s="72" t="s">
        <v>652</v>
      </c>
    </row>
    <row r="100" spans="1:5" x14ac:dyDescent="0.25">
      <c r="A100" s="73" t="s">
        <v>363</v>
      </c>
      <c r="B100" s="72">
        <v>497</v>
      </c>
      <c r="C100" s="72">
        <v>68</v>
      </c>
      <c r="D100" s="72">
        <v>21</v>
      </c>
      <c r="E100" s="72">
        <v>25</v>
      </c>
    </row>
    <row r="101" spans="1:5" ht="39" x14ac:dyDescent="0.25">
      <c r="A101" s="101" t="s">
        <v>653</v>
      </c>
      <c r="B101" s="102"/>
      <c r="C101" s="102"/>
      <c r="D101" s="102"/>
      <c r="E101" s="102"/>
    </row>
    <row r="102" spans="1:5" x14ac:dyDescent="0.25">
      <c r="A102" s="73" t="s">
        <v>355</v>
      </c>
      <c r="B102" s="72" t="s">
        <v>654</v>
      </c>
      <c r="C102" s="72" t="s">
        <v>655</v>
      </c>
      <c r="D102" s="72" t="s">
        <v>656</v>
      </c>
      <c r="E102" s="72" t="s">
        <v>657</v>
      </c>
    </row>
    <row r="103" spans="1:5" x14ac:dyDescent="0.25">
      <c r="A103" s="73" t="s">
        <v>359</v>
      </c>
      <c r="B103" s="72" t="s">
        <v>658</v>
      </c>
      <c r="C103" s="72" t="s">
        <v>659</v>
      </c>
      <c r="D103" s="72" t="s">
        <v>660</v>
      </c>
      <c r="E103" s="72" t="s">
        <v>661</v>
      </c>
    </row>
    <row r="104" spans="1:5" x14ac:dyDescent="0.25">
      <c r="A104" s="73" t="s">
        <v>363</v>
      </c>
      <c r="B104" s="72">
        <v>497</v>
      </c>
      <c r="C104" s="72">
        <v>68</v>
      </c>
      <c r="D104" s="72">
        <v>21</v>
      </c>
      <c r="E104" s="72">
        <v>25</v>
      </c>
    </row>
    <row r="105" spans="1:5" ht="52" x14ac:dyDescent="0.25">
      <c r="A105" s="101" t="s">
        <v>662</v>
      </c>
      <c r="B105" s="102"/>
      <c r="C105" s="102"/>
      <c r="D105" s="102"/>
      <c r="E105" s="102"/>
    </row>
    <row r="106" spans="1:5" x14ac:dyDescent="0.25">
      <c r="A106" s="73" t="s">
        <v>355</v>
      </c>
      <c r="B106" s="72" t="s">
        <v>663</v>
      </c>
      <c r="C106" s="72" t="s">
        <v>664</v>
      </c>
      <c r="D106" s="72" t="s">
        <v>665</v>
      </c>
      <c r="E106" s="72" t="s">
        <v>666</v>
      </c>
    </row>
    <row r="107" spans="1:5" x14ac:dyDescent="0.25">
      <c r="A107" s="73" t="s">
        <v>359</v>
      </c>
      <c r="B107" s="72" t="s">
        <v>667</v>
      </c>
      <c r="C107" s="72" t="s">
        <v>668</v>
      </c>
      <c r="D107" s="72" t="s">
        <v>669</v>
      </c>
      <c r="E107" s="72" t="s">
        <v>670</v>
      </c>
    </row>
    <row r="108" spans="1:5" x14ac:dyDescent="0.25">
      <c r="A108" s="73" t="s">
        <v>363</v>
      </c>
      <c r="B108" s="72">
        <v>497</v>
      </c>
      <c r="C108" s="72">
        <v>68</v>
      </c>
      <c r="D108" s="72">
        <v>21</v>
      </c>
      <c r="E108" s="72">
        <v>25</v>
      </c>
    </row>
    <row r="109" spans="1:5" ht="52" x14ac:dyDescent="0.25">
      <c r="A109" s="101" t="s">
        <v>671</v>
      </c>
      <c r="B109" s="102"/>
      <c r="C109" s="102"/>
      <c r="D109" s="102"/>
      <c r="E109" s="102"/>
    </row>
    <row r="110" spans="1:5" x14ac:dyDescent="0.25">
      <c r="A110" s="73" t="s">
        <v>355</v>
      </c>
      <c r="B110" s="72" t="s">
        <v>672</v>
      </c>
      <c r="C110" s="72" t="s">
        <v>673</v>
      </c>
      <c r="D110" s="72" t="s">
        <v>535</v>
      </c>
      <c r="E110" s="72" t="s">
        <v>674</v>
      </c>
    </row>
    <row r="111" spans="1:5" x14ac:dyDescent="0.25">
      <c r="A111" s="73" t="s">
        <v>359</v>
      </c>
      <c r="B111" s="72" t="s">
        <v>675</v>
      </c>
      <c r="C111" s="72" t="s">
        <v>521</v>
      </c>
      <c r="D111" s="72" t="s">
        <v>592</v>
      </c>
      <c r="E111" s="72" t="s">
        <v>676</v>
      </c>
    </row>
    <row r="112" spans="1:5" x14ac:dyDescent="0.25">
      <c r="A112" s="73" t="s">
        <v>363</v>
      </c>
      <c r="B112" s="72">
        <v>497</v>
      </c>
      <c r="C112" s="72">
        <v>68</v>
      </c>
      <c r="D112" s="72">
        <v>21</v>
      </c>
      <c r="E112" s="72">
        <v>25</v>
      </c>
    </row>
    <row r="113" spans="1:5" ht="52" x14ac:dyDescent="0.25">
      <c r="A113" s="101" t="s">
        <v>677</v>
      </c>
      <c r="B113" s="102"/>
      <c r="C113" s="102"/>
      <c r="D113" s="102"/>
      <c r="E113" s="102"/>
    </row>
    <row r="114" spans="1:5" x14ac:dyDescent="0.25">
      <c r="A114" s="73" t="s">
        <v>355</v>
      </c>
      <c r="B114" s="72" t="s">
        <v>678</v>
      </c>
      <c r="C114" s="72" t="s">
        <v>679</v>
      </c>
      <c r="D114" s="72" t="s">
        <v>680</v>
      </c>
      <c r="E114" s="72" t="s">
        <v>681</v>
      </c>
    </row>
    <row r="115" spans="1:5" x14ac:dyDescent="0.25">
      <c r="A115" s="73" t="s">
        <v>359</v>
      </c>
      <c r="B115" s="72" t="s">
        <v>537</v>
      </c>
      <c r="C115" s="72" t="s">
        <v>682</v>
      </c>
      <c r="D115" s="72" t="s">
        <v>683</v>
      </c>
      <c r="E115" s="72" t="s">
        <v>684</v>
      </c>
    </row>
    <row r="116" spans="1:5" x14ac:dyDescent="0.25">
      <c r="A116" s="73" t="s">
        <v>363</v>
      </c>
      <c r="B116" s="72">
        <v>497</v>
      </c>
      <c r="C116" s="72">
        <v>68</v>
      </c>
      <c r="D116" s="72">
        <v>21</v>
      </c>
      <c r="E116" s="72">
        <v>25</v>
      </c>
    </row>
    <row r="117" spans="1:5" ht="52" x14ac:dyDescent="0.25">
      <c r="A117" s="101" t="s">
        <v>685</v>
      </c>
      <c r="B117" s="102"/>
      <c r="C117" s="102"/>
      <c r="D117" s="102"/>
      <c r="E117" s="102"/>
    </row>
    <row r="118" spans="1:5" x14ac:dyDescent="0.25">
      <c r="A118" s="73" t="s">
        <v>355</v>
      </c>
      <c r="B118" s="72" t="s">
        <v>686</v>
      </c>
      <c r="C118" s="72" t="s">
        <v>687</v>
      </c>
      <c r="D118" s="72" t="s">
        <v>688</v>
      </c>
      <c r="E118" s="72" t="s">
        <v>689</v>
      </c>
    </row>
    <row r="119" spans="1:5" x14ac:dyDescent="0.25">
      <c r="A119" s="73" t="s">
        <v>359</v>
      </c>
      <c r="B119" s="72" t="s">
        <v>690</v>
      </c>
      <c r="C119" s="72" t="s">
        <v>691</v>
      </c>
      <c r="D119" s="72" t="s">
        <v>692</v>
      </c>
      <c r="E119" s="72" t="s">
        <v>693</v>
      </c>
    </row>
    <row r="120" spans="1:5" x14ac:dyDescent="0.25">
      <c r="A120" s="73" t="s">
        <v>363</v>
      </c>
      <c r="B120" s="72">
        <v>497</v>
      </c>
      <c r="C120" s="72">
        <v>68</v>
      </c>
      <c r="D120" s="72">
        <v>21</v>
      </c>
      <c r="E120" s="72">
        <v>25</v>
      </c>
    </row>
    <row r="121" spans="1:5" ht="39" x14ac:dyDescent="0.25">
      <c r="A121" s="101" t="s">
        <v>694</v>
      </c>
      <c r="B121" s="102"/>
      <c r="C121" s="102"/>
      <c r="D121" s="102"/>
      <c r="E121" s="102"/>
    </row>
    <row r="122" spans="1:5" x14ac:dyDescent="0.25">
      <c r="A122" s="73" t="s">
        <v>355</v>
      </c>
      <c r="B122" s="72" t="s">
        <v>695</v>
      </c>
      <c r="C122" s="72" t="s">
        <v>696</v>
      </c>
      <c r="D122" s="72" t="s">
        <v>697</v>
      </c>
      <c r="E122" s="72" t="s">
        <v>698</v>
      </c>
    </row>
    <row r="123" spans="1:5" x14ac:dyDescent="0.25">
      <c r="A123" s="73" t="s">
        <v>359</v>
      </c>
      <c r="B123" s="72" t="s">
        <v>699</v>
      </c>
      <c r="C123" s="72" t="s">
        <v>700</v>
      </c>
      <c r="D123" s="72" t="s">
        <v>701</v>
      </c>
      <c r="E123" s="72" t="s">
        <v>702</v>
      </c>
    </row>
    <row r="124" spans="1:5" x14ac:dyDescent="0.25">
      <c r="A124" s="73" t="s">
        <v>363</v>
      </c>
      <c r="B124" s="72">
        <v>497</v>
      </c>
      <c r="C124" s="72">
        <v>68</v>
      </c>
      <c r="D124" s="72">
        <v>21</v>
      </c>
      <c r="E124" s="72">
        <v>25</v>
      </c>
    </row>
    <row r="125" spans="1:5" ht="39" x14ac:dyDescent="0.25">
      <c r="A125" s="101" t="s">
        <v>703</v>
      </c>
      <c r="B125" s="102"/>
      <c r="C125" s="102"/>
      <c r="D125" s="102"/>
      <c r="E125" s="102"/>
    </row>
    <row r="126" spans="1:5" x14ac:dyDescent="0.25">
      <c r="A126" s="73" t="s">
        <v>355</v>
      </c>
      <c r="B126" s="72" t="s">
        <v>704</v>
      </c>
      <c r="C126" s="72" t="s">
        <v>705</v>
      </c>
      <c r="D126" s="72" t="s">
        <v>706</v>
      </c>
      <c r="E126" s="72" t="s">
        <v>707</v>
      </c>
    </row>
    <row r="127" spans="1:5" x14ac:dyDescent="0.25">
      <c r="A127" s="73" t="s">
        <v>359</v>
      </c>
      <c r="B127" s="72" t="s">
        <v>708</v>
      </c>
      <c r="C127" s="72" t="s">
        <v>709</v>
      </c>
      <c r="D127" s="72" t="s">
        <v>710</v>
      </c>
      <c r="E127" s="72" t="s">
        <v>711</v>
      </c>
    </row>
    <row r="128" spans="1:5" x14ac:dyDescent="0.25">
      <c r="A128" s="73" t="s">
        <v>363</v>
      </c>
      <c r="B128" s="72">
        <v>497</v>
      </c>
      <c r="C128" s="72">
        <v>68</v>
      </c>
      <c r="D128" s="72">
        <v>21</v>
      </c>
      <c r="E128" s="72">
        <v>25</v>
      </c>
    </row>
    <row r="129" spans="1:5" ht="39" x14ac:dyDescent="0.25">
      <c r="A129" s="101" t="s">
        <v>712</v>
      </c>
      <c r="B129" s="102"/>
      <c r="C129" s="102"/>
      <c r="D129" s="102"/>
      <c r="E129" s="102"/>
    </row>
    <row r="130" spans="1:5" x14ac:dyDescent="0.25">
      <c r="A130" s="73" t="s">
        <v>355</v>
      </c>
      <c r="B130" s="72" t="s">
        <v>713</v>
      </c>
      <c r="C130" s="72" t="s">
        <v>673</v>
      </c>
      <c r="D130" s="72" t="s">
        <v>714</v>
      </c>
      <c r="E130" s="72" t="s">
        <v>715</v>
      </c>
    </row>
    <row r="131" spans="1:5" x14ac:dyDescent="0.25">
      <c r="A131" s="73" t="s">
        <v>359</v>
      </c>
      <c r="B131" s="72" t="s">
        <v>716</v>
      </c>
      <c r="C131" s="72" t="s">
        <v>591</v>
      </c>
      <c r="D131" s="72" t="s">
        <v>717</v>
      </c>
      <c r="E131" s="72" t="s">
        <v>718</v>
      </c>
    </row>
    <row r="132" spans="1:5" x14ac:dyDescent="0.25">
      <c r="A132" s="73" t="s">
        <v>363</v>
      </c>
      <c r="B132" s="72">
        <v>497</v>
      </c>
      <c r="C132" s="72">
        <v>68</v>
      </c>
      <c r="D132" s="72">
        <v>21</v>
      </c>
      <c r="E132" s="72">
        <v>25</v>
      </c>
    </row>
    <row r="133" spans="1:5" ht="39" x14ac:dyDescent="0.25">
      <c r="A133" s="21" t="s">
        <v>719</v>
      </c>
      <c r="B133" s="99"/>
      <c r="C133" s="99"/>
      <c r="D133" s="99"/>
      <c r="E133" s="99"/>
    </row>
    <row r="134" spans="1:5" x14ac:dyDescent="0.25">
      <c r="A134" s="73" t="s">
        <v>355</v>
      </c>
      <c r="B134" s="72" t="s">
        <v>720</v>
      </c>
      <c r="C134" s="72" t="s">
        <v>721</v>
      </c>
      <c r="D134" s="72" t="s">
        <v>722</v>
      </c>
      <c r="E134" s="72" t="s">
        <v>723</v>
      </c>
    </row>
    <row r="135" spans="1:5" x14ac:dyDescent="0.25">
      <c r="A135" s="73" t="s">
        <v>359</v>
      </c>
      <c r="B135" s="72" t="s">
        <v>724</v>
      </c>
      <c r="C135" s="72" t="s">
        <v>725</v>
      </c>
      <c r="D135" s="72" t="s">
        <v>726</v>
      </c>
      <c r="E135" s="72" t="s">
        <v>727</v>
      </c>
    </row>
    <row r="136" spans="1:5" x14ac:dyDescent="0.25">
      <c r="A136" s="73" t="s">
        <v>363</v>
      </c>
      <c r="B136" s="72">
        <v>497</v>
      </c>
      <c r="C136" s="72">
        <v>68</v>
      </c>
      <c r="D136" s="72">
        <v>21</v>
      </c>
      <c r="E136" s="72">
        <v>25</v>
      </c>
    </row>
    <row r="137" spans="1:5" ht="52" x14ac:dyDescent="0.25">
      <c r="A137" s="21" t="s">
        <v>728</v>
      </c>
      <c r="B137" s="99"/>
      <c r="C137" s="99"/>
      <c r="D137" s="99"/>
      <c r="E137" s="99"/>
    </row>
    <row r="138" spans="1:5" x14ac:dyDescent="0.25">
      <c r="A138" s="73" t="s">
        <v>355</v>
      </c>
      <c r="B138" s="72" t="s">
        <v>729</v>
      </c>
      <c r="C138" s="72" t="s">
        <v>730</v>
      </c>
      <c r="D138" s="72" t="s">
        <v>731</v>
      </c>
      <c r="E138" s="72" t="s">
        <v>732</v>
      </c>
    </row>
    <row r="139" spans="1:5" x14ac:dyDescent="0.25">
      <c r="A139" s="73" t="s">
        <v>359</v>
      </c>
      <c r="B139" s="72" t="s">
        <v>733</v>
      </c>
      <c r="C139" s="72" t="s">
        <v>734</v>
      </c>
      <c r="D139" s="72" t="s">
        <v>735</v>
      </c>
      <c r="E139" s="72" t="s">
        <v>736</v>
      </c>
    </row>
    <row r="140" spans="1:5" x14ac:dyDescent="0.25">
      <c r="A140" s="73" t="s">
        <v>363</v>
      </c>
      <c r="B140" s="72">
        <v>497</v>
      </c>
      <c r="C140" s="72">
        <v>68</v>
      </c>
      <c r="D140" s="72">
        <v>21</v>
      </c>
      <c r="E140" s="72">
        <v>25</v>
      </c>
    </row>
    <row r="141" spans="1:5" ht="52" x14ac:dyDescent="0.25">
      <c r="A141" s="21" t="s">
        <v>737</v>
      </c>
      <c r="B141" s="99"/>
      <c r="C141" s="99"/>
      <c r="D141" s="99"/>
      <c r="E141" s="99"/>
    </row>
    <row r="142" spans="1:5" x14ac:dyDescent="0.25">
      <c r="A142" s="73" t="s">
        <v>355</v>
      </c>
      <c r="B142" s="72" t="s">
        <v>738</v>
      </c>
      <c r="C142" s="72" t="s">
        <v>647</v>
      </c>
      <c r="D142" s="72" t="s">
        <v>739</v>
      </c>
      <c r="E142" s="72" t="s">
        <v>740</v>
      </c>
    </row>
    <row r="143" spans="1:5" x14ac:dyDescent="0.25">
      <c r="A143" s="73" t="s">
        <v>359</v>
      </c>
      <c r="B143" s="72" t="s">
        <v>741</v>
      </c>
      <c r="C143" s="72" t="s">
        <v>495</v>
      </c>
      <c r="D143" s="72" t="s">
        <v>521</v>
      </c>
      <c r="E143" s="72" t="s">
        <v>742</v>
      </c>
    </row>
    <row r="144" spans="1:5" x14ac:dyDescent="0.25">
      <c r="A144" s="73" t="s">
        <v>363</v>
      </c>
      <c r="B144" s="72">
        <v>497</v>
      </c>
      <c r="C144" s="72">
        <v>68</v>
      </c>
      <c r="D144" s="72">
        <v>21</v>
      </c>
      <c r="E144" s="72">
        <v>25</v>
      </c>
    </row>
    <row r="145" spans="1:5" ht="52" x14ac:dyDescent="0.25">
      <c r="A145" s="101" t="s">
        <v>743</v>
      </c>
      <c r="B145" s="102"/>
      <c r="C145" s="102"/>
      <c r="D145" s="102"/>
      <c r="E145" s="102"/>
    </row>
    <row r="146" spans="1:5" x14ac:dyDescent="0.25">
      <c r="A146" s="73" t="s">
        <v>355</v>
      </c>
      <c r="B146" s="72" t="s">
        <v>744</v>
      </c>
      <c r="C146" s="72" t="s">
        <v>745</v>
      </c>
      <c r="D146" s="72" t="s">
        <v>553</v>
      </c>
      <c r="E146" s="72" t="s">
        <v>746</v>
      </c>
    </row>
    <row r="147" spans="1:5" x14ac:dyDescent="0.25">
      <c r="A147" s="73" t="s">
        <v>359</v>
      </c>
      <c r="B147" s="72" t="s">
        <v>747</v>
      </c>
      <c r="C147" s="72" t="s">
        <v>748</v>
      </c>
      <c r="D147" s="72" t="s">
        <v>749</v>
      </c>
      <c r="E147" s="72" t="s">
        <v>750</v>
      </c>
    </row>
    <row r="148" spans="1:5" x14ac:dyDescent="0.25">
      <c r="A148" s="73" t="s">
        <v>363</v>
      </c>
      <c r="B148" s="72">
        <v>497</v>
      </c>
      <c r="C148" s="72">
        <v>68</v>
      </c>
      <c r="D148" s="72">
        <v>21</v>
      </c>
      <c r="E148" s="72">
        <v>25</v>
      </c>
    </row>
    <row r="149" spans="1:5" ht="39" x14ac:dyDescent="0.25">
      <c r="A149" s="101" t="s">
        <v>751</v>
      </c>
      <c r="B149" s="102"/>
      <c r="C149" s="102"/>
      <c r="D149" s="102"/>
      <c r="E149" s="102"/>
    </row>
    <row r="150" spans="1:5" x14ac:dyDescent="0.25">
      <c r="A150" s="73" t="s">
        <v>355</v>
      </c>
      <c r="B150" s="72" t="s">
        <v>752</v>
      </c>
      <c r="C150" s="72" t="s">
        <v>753</v>
      </c>
      <c r="D150" s="72" t="s">
        <v>754</v>
      </c>
      <c r="E150" s="72" t="s">
        <v>681</v>
      </c>
    </row>
    <row r="151" spans="1:5" x14ac:dyDescent="0.25">
      <c r="A151" s="73" t="s">
        <v>359</v>
      </c>
      <c r="B151" s="72" t="s">
        <v>684</v>
      </c>
      <c r="C151" s="72" t="s">
        <v>684</v>
      </c>
      <c r="D151" s="72" t="s">
        <v>684</v>
      </c>
      <c r="E151" s="72" t="s">
        <v>684</v>
      </c>
    </row>
    <row r="152" spans="1:5" x14ac:dyDescent="0.25">
      <c r="A152" s="73" t="s">
        <v>363</v>
      </c>
      <c r="B152" s="72">
        <v>497</v>
      </c>
      <c r="C152" s="72">
        <v>68</v>
      </c>
      <c r="D152" s="72">
        <v>21</v>
      </c>
      <c r="E152" s="72">
        <v>25</v>
      </c>
    </row>
    <row r="153" spans="1:5" ht="39" x14ac:dyDescent="0.25">
      <c r="A153" s="101" t="s">
        <v>755</v>
      </c>
      <c r="B153" s="102"/>
      <c r="C153" s="102"/>
      <c r="D153" s="102"/>
      <c r="E153" s="102"/>
    </row>
    <row r="154" spans="1:5" x14ac:dyDescent="0.25">
      <c r="A154" s="73" t="s">
        <v>355</v>
      </c>
      <c r="B154" s="72" t="s">
        <v>756</v>
      </c>
      <c r="C154" s="72" t="s">
        <v>757</v>
      </c>
      <c r="D154" s="72" t="s">
        <v>758</v>
      </c>
      <c r="E154" s="72" t="s">
        <v>759</v>
      </c>
    </row>
    <row r="155" spans="1:5" x14ac:dyDescent="0.25">
      <c r="A155" s="73" t="s">
        <v>359</v>
      </c>
      <c r="B155" s="72" t="s">
        <v>760</v>
      </c>
      <c r="C155" s="72" t="s">
        <v>761</v>
      </c>
      <c r="D155" s="72" t="s">
        <v>762</v>
      </c>
      <c r="E155" s="72" t="s">
        <v>763</v>
      </c>
    </row>
    <row r="156" spans="1:5" x14ac:dyDescent="0.25">
      <c r="A156" s="73" t="s">
        <v>363</v>
      </c>
      <c r="B156" s="72">
        <v>497</v>
      </c>
      <c r="C156" s="72">
        <v>68</v>
      </c>
      <c r="D156" s="72">
        <v>21</v>
      </c>
      <c r="E156" s="72">
        <v>25</v>
      </c>
    </row>
    <row r="157" spans="1:5" ht="13" x14ac:dyDescent="0.25">
      <c r="A157" s="191"/>
      <c r="B157" s="191"/>
      <c r="C157" s="191"/>
      <c r="D157" s="191"/>
      <c r="E157" s="191"/>
    </row>
  </sheetData>
  <mergeCells count="2">
    <mergeCell ref="A81:E81"/>
    <mergeCell ref="A157:E15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4DC9-73DA-4E5E-B776-5E94B5601A3F}">
  <dimension ref="A1:P387"/>
  <sheetViews>
    <sheetView workbookViewId="0">
      <selection activeCell="A3" sqref="A3"/>
    </sheetView>
  </sheetViews>
  <sheetFormatPr defaultColWidth="23.1796875" defaultRowHeight="12.5" x14ac:dyDescent="0.25"/>
  <cols>
    <col min="1" max="1" width="55.81640625" style="2" customWidth="1"/>
    <col min="2" max="2" width="14" style="2" bestFit="1" customWidth="1"/>
    <col min="3" max="3" width="14.54296875" style="2" bestFit="1" customWidth="1"/>
    <col min="4" max="4" width="16.90625" style="2" bestFit="1" customWidth="1"/>
    <col min="5" max="5" width="21.36328125" style="2" bestFit="1" customWidth="1"/>
    <col min="6" max="6" width="17" style="2" bestFit="1" customWidth="1"/>
    <col min="7" max="7" width="18.26953125" style="2" bestFit="1" customWidth="1"/>
    <col min="8" max="16384" width="23.1796875" style="2"/>
  </cols>
  <sheetData>
    <row r="1" spans="1:13" ht="15.5" x14ac:dyDescent="0.25">
      <c r="A1" s="114" t="s">
        <v>972</v>
      </c>
    </row>
    <row r="2" spans="1:13" ht="13" x14ac:dyDescent="0.25">
      <c r="A2" s="115"/>
    </row>
    <row r="3" spans="1:13" ht="52" x14ac:dyDescent="0.25">
      <c r="A3" s="87" t="s">
        <v>237</v>
      </c>
      <c r="B3" s="83"/>
      <c r="C3" s="83"/>
      <c r="D3" s="83"/>
      <c r="E3" s="83"/>
      <c r="F3" s="83"/>
      <c r="G3" s="83"/>
    </row>
    <row r="4" spans="1:13" ht="13" x14ac:dyDescent="0.3">
      <c r="A4" s="76"/>
      <c r="B4" s="168" t="s">
        <v>335</v>
      </c>
      <c r="C4" s="169"/>
      <c r="D4" s="169"/>
      <c r="E4" s="169"/>
      <c r="F4" s="169"/>
      <c r="G4" s="170"/>
    </row>
    <row r="5" spans="1:13" ht="13" x14ac:dyDescent="0.3">
      <c r="A5" s="23" t="s">
        <v>794</v>
      </c>
      <c r="B5" s="75" t="s">
        <v>140</v>
      </c>
      <c r="C5" s="75" t="s">
        <v>141</v>
      </c>
      <c r="D5" s="75" t="s">
        <v>142</v>
      </c>
      <c r="E5" s="75" t="s">
        <v>143</v>
      </c>
      <c r="F5" s="75" t="s">
        <v>144</v>
      </c>
      <c r="G5" s="75" t="s">
        <v>145</v>
      </c>
    </row>
    <row r="6" spans="1:13" x14ac:dyDescent="0.25">
      <c r="A6" s="3" t="s">
        <v>238</v>
      </c>
      <c r="B6" s="6">
        <v>14.6</v>
      </c>
      <c r="C6" s="6">
        <v>23.7</v>
      </c>
      <c r="D6" s="6">
        <v>13.5</v>
      </c>
      <c r="E6" s="6">
        <v>22.3</v>
      </c>
      <c r="F6" s="6">
        <v>15.7</v>
      </c>
      <c r="G6" s="6">
        <v>25.2</v>
      </c>
    </row>
    <row r="7" spans="1:13" x14ac:dyDescent="0.25">
      <c r="A7" s="3" t="s">
        <v>101</v>
      </c>
      <c r="B7" s="6">
        <v>51.9</v>
      </c>
      <c r="C7" s="6">
        <v>45.9</v>
      </c>
      <c r="D7" s="6">
        <v>50.4</v>
      </c>
      <c r="E7" s="6">
        <v>44.2</v>
      </c>
      <c r="F7" s="6">
        <v>53.5</v>
      </c>
      <c r="G7" s="6">
        <v>47.6</v>
      </c>
    </row>
    <row r="8" spans="1:13" x14ac:dyDescent="0.25">
      <c r="A8" s="3" t="s">
        <v>239</v>
      </c>
      <c r="B8" s="6">
        <v>22.3</v>
      </c>
      <c r="C8" s="6">
        <v>14.6</v>
      </c>
      <c r="D8" s="6">
        <v>21</v>
      </c>
      <c r="E8" s="6">
        <v>13.4</v>
      </c>
      <c r="F8" s="6">
        <v>23.6</v>
      </c>
      <c r="G8" s="6">
        <v>15.9</v>
      </c>
    </row>
    <row r="9" spans="1:13" x14ac:dyDescent="0.25">
      <c r="A9" s="3" t="s">
        <v>104</v>
      </c>
      <c r="B9" s="6">
        <v>11.2</v>
      </c>
      <c r="C9" s="6">
        <v>15.7</v>
      </c>
      <c r="D9" s="6">
        <v>10.199999999999999</v>
      </c>
      <c r="E9" s="6">
        <v>14.5</v>
      </c>
      <c r="F9" s="6">
        <v>12.2</v>
      </c>
      <c r="G9" s="6">
        <v>17</v>
      </c>
    </row>
    <row r="10" spans="1:13" x14ac:dyDescent="0.25">
      <c r="A10" s="3" t="s">
        <v>70</v>
      </c>
      <c r="B10" s="6">
        <v>0</v>
      </c>
      <c r="C10" s="6">
        <v>0</v>
      </c>
      <c r="D10" s="6">
        <v>0</v>
      </c>
      <c r="E10" s="6">
        <v>0</v>
      </c>
      <c r="F10" s="6">
        <v>0</v>
      </c>
      <c r="G10" s="6">
        <v>0</v>
      </c>
    </row>
    <row r="11" spans="1:13" x14ac:dyDescent="0.25">
      <c r="A11" s="3" t="s">
        <v>61</v>
      </c>
      <c r="B11" s="6">
        <v>100</v>
      </c>
      <c r="C11" s="6">
        <v>99.9</v>
      </c>
      <c r="D11" s="6">
        <v>95.1</v>
      </c>
      <c r="E11" s="6">
        <v>94.4</v>
      </c>
      <c r="F11" s="6">
        <v>105</v>
      </c>
      <c r="G11" s="6">
        <v>105.7</v>
      </c>
    </row>
    <row r="12" spans="1:13" x14ac:dyDescent="0.25">
      <c r="A12" s="10"/>
      <c r="B12" s="11"/>
      <c r="C12" s="11"/>
      <c r="D12" s="11"/>
      <c r="E12" s="11"/>
      <c r="F12" s="11"/>
      <c r="G12" s="11"/>
    </row>
    <row r="13" spans="1:13" ht="13" x14ac:dyDescent="0.25">
      <c r="A13" s="98"/>
      <c r="B13" s="164" t="s">
        <v>335</v>
      </c>
      <c r="C13" s="178"/>
      <c r="D13" s="178"/>
      <c r="E13" s="178"/>
      <c r="F13" s="178"/>
      <c r="G13" s="178"/>
      <c r="H13" s="178"/>
      <c r="I13" s="178"/>
      <c r="J13" s="178"/>
      <c r="K13" s="178"/>
      <c r="L13" s="178"/>
      <c r="M13" s="165"/>
    </row>
    <row r="14" spans="1:13" ht="13" x14ac:dyDescent="0.3">
      <c r="A14" s="23" t="s">
        <v>795</v>
      </c>
      <c r="B14" s="75" t="s">
        <v>114</v>
      </c>
      <c r="C14" s="75" t="s">
        <v>115</v>
      </c>
      <c r="D14" s="75" t="s">
        <v>116</v>
      </c>
      <c r="E14" s="75" t="s">
        <v>117</v>
      </c>
      <c r="F14" s="75" t="s">
        <v>118</v>
      </c>
      <c r="G14" s="75" t="s">
        <v>119</v>
      </c>
      <c r="H14" s="75" t="s">
        <v>120</v>
      </c>
      <c r="I14" s="75" t="s">
        <v>121</v>
      </c>
      <c r="J14" s="75" t="s">
        <v>122</v>
      </c>
      <c r="K14" s="75" t="s">
        <v>123</v>
      </c>
      <c r="L14" s="75" t="s">
        <v>124</v>
      </c>
      <c r="M14" s="75" t="s">
        <v>125</v>
      </c>
    </row>
    <row r="15" spans="1:13" x14ac:dyDescent="0.25">
      <c r="A15" s="3" t="s">
        <v>238</v>
      </c>
      <c r="B15" s="6">
        <v>15.9</v>
      </c>
      <c r="C15" s="6">
        <v>22.9</v>
      </c>
      <c r="D15" s="6">
        <v>23.2</v>
      </c>
      <c r="E15" s="6">
        <v>16.3</v>
      </c>
      <c r="F15" s="6">
        <v>14.5</v>
      </c>
      <c r="G15" s="6">
        <v>20.8</v>
      </c>
      <c r="H15" s="6">
        <v>21.3</v>
      </c>
      <c r="I15" s="6">
        <v>12.9</v>
      </c>
      <c r="J15" s="6">
        <v>17.399999999999999</v>
      </c>
      <c r="K15" s="6">
        <v>24.9</v>
      </c>
      <c r="L15" s="6">
        <v>25</v>
      </c>
      <c r="M15" s="6">
        <v>19.8</v>
      </c>
    </row>
    <row r="16" spans="1:13" x14ac:dyDescent="0.25">
      <c r="A16" s="3" t="s">
        <v>101</v>
      </c>
      <c r="B16" s="6">
        <v>47</v>
      </c>
      <c r="C16" s="6">
        <v>48.1</v>
      </c>
      <c r="D16" s="6">
        <v>55.2</v>
      </c>
      <c r="E16" s="6">
        <v>27.2</v>
      </c>
      <c r="F16" s="6">
        <v>45</v>
      </c>
      <c r="G16" s="6">
        <v>45.7</v>
      </c>
      <c r="H16" s="6">
        <v>53.1</v>
      </c>
      <c r="I16" s="6">
        <v>23.1</v>
      </c>
      <c r="J16" s="6">
        <v>48.9</v>
      </c>
      <c r="K16" s="6">
        <v>50.5</v>
      </c>
      <c r="L16" s="6">
        <v>57.4</v>
      </c>
      <c r="M16" s="6">
        <v>31.3</v>
      </c>
    </row>
    <row r="17" spans="1:16" x14ac:dyDescent="0.25">
      <c r="A17" s="3" t="s">
        <v>239</v>
      </c>
      <c r="B17" s="6">
        <v>23.5</v>
      </c>
      <c r="C17" s="6">
        <v>16.399999999999999</v>
      </c>
      <c r="D17" s="6">
        <v>13.6</v>
      </c>
      <c r="E17" s="6">
        <v>12.6</v>
      </c>
      <c r="F17" s="6">
        <v>21.8</v>
      </c>
      <c r="G17" s="6">
        <v>14.6</v>
      </c>
      <c r="H17" s="6">
        <v>12.2</v>
      </c>
      <c r="I17" s="6">
        <v>9.5</v>
      </c>
      <c r="J17" s="6">
        <v>25.1</v>
      </c>
      <c r="K17" s="6">
        <v>18.100000000000001</v>
      </c>
      <c r="L17" s="6">
        <v>15.1</v>
      </c>
      <c r="M17" s="6">
        <v>15.7</v>
      </c>
    </row>
    <row r="18" spans="1:16" x14ac:dyDescent="0.25">
      <c r="A18" s="3" t="s">
        <v>104</v>
      </c>
      <c r="B18" s="6">
        <v>13.6</v>
      </c>
      <c r="C18" s="6">
        <v>12.7</v>
      </c>
      <c r="D18" s="6">
        <v>8</v>
      </c>
      <c r="E18" s="6">
        <v>43.8</v>
      </c>
      <c r="F18" s="6">
        <v>12.3</v>
      </c>
      <c r="G18" s="6">
        <v>11</v>
      </c>
      <c r="H18" s="6">
        <v>6.8</v>
      </c>
      <c r="I18" s="6">
        <v>39.299999999999997</v>
      </c>
      <c r="J18" s="6">
        <v>15</v>
      </c>
      <c r="K18" s="6">
        <v>14.3</v>
      </c>
      <c r="L18" s="6">
        <v>9.1</v>
      </c>
      <c r="M18" s="6">
        <v>48.4</v>
      </c>
    </row>
    <row r="19" spans="1:16" x14ac:dyDescent="0.25">
      <c r="A19" s="3" t="s">
        <v>70</v>
      </c>
      <c r="B19" s="6">
        <v>0</v>
      </c>
      <c r="C19" s="6">
        <v>0</v>
      </c>
      <c r="D19" s="6">
        <v>0</v>
      </c>
      <c r="E19" s="6">
        <v>0</v>
      </c>
      <c r="F19" s="6">
        <v>0</v>
      </c>
      <c r="G19" s="6">
        <v>0</v>
      </c>
      <c r="H19" s="6">
        <v>0</v>
      </c>
      <c r="I19" s="6">
        <v>0</v>
      </c>
      <c r="J19" s="6">
        <v>0</v>
      </c>
      <c r="K19" s="6">
        <v>0</v>
      </c>
      <c r="L19" s="6">
        <v>0</v>
      </c>
      <c r="M19" s="6">
        <v>0</v>
      </c>
    </row>
    <row r="20" spans="1:16" x14ac:dyDescent="0.25">
      <c r="A20" s="3" t="s">
        <v>61</v>
      </c>
      <c r="B20" s="6">
        <v>100</v>
      </c>
      <c r="C20" s="6">
        <v>100.1</v>
      </c>
      <c r="D20" s="6">
        <v>100</v>
      </c>
      <c r="E20" s="6">
        <v>99.9</v>
      </c>
      <c r="F20" s="6">
        <v>93.6</v>
      </c>
      <c r="G20" s="6">
        <v>92.1</v>
      </c>
      <c r="H20" s="6">
        <v>93.4</v>
      </c>
      <c r="I20" s="6">
        <v>84.8</v>
      </c>
      <c r="J20" s="6">
        <v>106.4</v>
      </c>
      <c r="K20" s="6">
        <v>107.8</v>
      </c>
      <c r="L20" s="6">
        <v>106.6</v>
      </c>
      <c r="M20" s="6">
        <v>115.2</v>
      </c>
    </row>
    <row r="21" spans="1:16" x14ac:dyDescent="0.25">
      <c r="A21" s="10"/>
      <c r="B21" s="11"/>
      <c r="C21" s="11"/>
      <c r="D21" s="11"/>
      <c r="E21" s="11"/>
      <c r="F21" s="11"/>
      <c r="G21" s="11"/>
      <c r="H21" s="11"/>
      <c r="I21" s="11"/>
      <c r="J21" s="11"/>
      <c r="K21" s="11"/>
      <c r="L21" s="11"/>
      <c r="M21" s="11"/>
    </row>
    <row r="22" spans="1:16" x14ac:dyDescent="0.25">
      <c r="A22" s="10"/>
      <c r="B22" s="11"/>
      <c r="C22" s="11"/>
      <c r="D22" s="11"/>
      <c r="E22" s="11"/>
      <c r="F22" s="11"/>
      <c r="G22" s="11"/>
      <c r="H22" s="11"/>
      <c r="I22" s="11"/>
      <c r="J22" s="11"/>
      <c r="K22" s="11"/>
      <c r="L22" s="11"/>
      <c r="M22" s="11"/>
    </row>
    <row r="23" spans="1:16" ht="13" x14ac:dyDescent="0.25">
      <c r="A23" s="98"/>
      <c r="B23" s="164" t="s">
        <v>335</v>
      </c>
      <c r="C23" s="178"/>
      <c r="D23" s="178"/>
      <c r="E23" s="178"/>
      <c r="F23" s="178"/>
      <c r="G23" s="178"/>
      <c r="H23" s="178"/>
      <c r="I23" s="178"/>
      <c r="J23" s="165"/>
      <c r="K23" s="11"/>
      <c r="L23" s="11"/>
      <c r="M23" s="11"/>
    </row>
    <row r="24" spans="1:16" ht="26" x14ac:dyDescent="0.3">
      <c r="A24" s="23" t="s">
        <v>796</v>
      </c>
      <c r="B24" s="75" t="s">
        <v>179</v>
      </c>
      <c r="C24" s="75" t="s">
        <v>461</v>
      </c>
      <c r="D24" s="75" t="s">
        <v>117</v>
      </c>
      <c r="E24" s="75" t="s">
        <v>180</v>
      </c>
      <c r="F24" s="75" t="s">
        <v>462</v>
      </c>
      <c r="G24" s="75" t="s">
        <v>121</v>
      </c>
      <c r="H24" s="75" t="s">
        <v>181</v>
      </c>
      <c r="I24" s="75" t="s">
        <v>463</v>
      </c>
      <c r="J24" s="75" t="s">
        <v>125</v>
      </c>
    </row>
    <row r="25" spans="1:16" x14ac:dyDescent="0.25">
      <c r="A25" s="3" t="s">
        <v>238</v>
      </c>
      <c r="B25" s="6">
        <v>19.899999999999999</v>
      </c>
      <c r="C25" s="6">
        <v>20</v>
      </c>
      <c r="D25" s="6">
        <v>21.9</v>
      </c>
      <c r="E25" s="6">
        <v>18.8</v>
      </c>
      <c r="F25" s="6">
        <v>17.899999999999999</v>
      </c>
      <c r="G25" s="6">
        <v>17.3</v>
      </c>
      <c r="H25" s="6">
        <v>21</v>
      </c>
      <c r="I25" s="6">
        <v>22</v>
      </c>
      <c r="J25" s="6">
        <v>26.6</v>
      </c>
    </row>
    <row r="26" spans="1:16" x14ac:dyDescent="0.25">
      <c r="A26" s="3" t="s">
        <v>101</v>
      </c>
      <c r="B26" s="6">
        <v>49.9</v>
      </c>
      <c r="C26" s="6">
        <v>43.7</v>
      </c>
      <c r="D26" s="6">
        <v>44.3</v>
      </c>
      <c r="E26" s="6">
        <v>48.5</v>
      </c>
      <c r="F26" s="6">
        <v>41.3</v>
      </c>
      <c r="G26" s="6">
        <v>38.799999999999997</v>
      </c>
      <c r="H26" s="6">
        <v>51.3</v>
      </c>
      <c r="I26" s="6">
        <v>46.2</v>
      </c>
      <c r="J26" s="6">
        <v>49.8</v>
      </c>
    </row>
    <row r="27" spans="1:16" x14ac:dyDescent="0.25">
      <c r="A27" s="3" t="s">
        <v>239</v>
      </c>
      <c r="B27" s="6">
        <v>17.8</v>
      </c>
      <c r="C27" s="6">
        <v>17.8</v>
      </c>
      <c r="D27" s="6">
        <v>16.8</v>
      </c>
      <c r="E27" s="6">
        <v>16.8</v>
      </c>
      <c r="F27" s="6">
        <v>15.9</v>
      </c>
      <c r="G27" s="6">
        <v>12.7</v>
      </c>
      <c r="H27" s="6">
        <v>18.899999999999999</v>
      </c>
      <c r="I27" s="6">
        <v>19.600000000000001</v>
      </c>
      <c r="J27" s="6">
        <v>21</v>
      </c>
    </row>
    <row r="28" spans="1:16" x14ac:dyDescent="0.25">
      <c r="A28" s="3" t="s">
        <v>104</v>
      </c>
      <c r="B28" s="6">
        <v>12.4</v>
      </c>
      <c r="C28" s="6">
        <v>18.5</v>
      </c>
      <c r="D28" s="6">
        <v>16.899999999999999</v>
      </c>
      <c r="E28" s="6">
        <v>11.5</v>
      </c>
      <c r="F28" s="6">
        <v>16.600000000000001</v>
      </c>
      <c r="G28" s="6">
        <v>12.7</v>
      </c>
      <c r="H28" s="6">
        <v>13.4</v>
      </c>
      <c r="I28" s="6">
        <v>20.5</v>
      </c>
      <c r="J28" s="6">
        <v>21.2</v>
      </c>
    </row>
    <row r="29" spans="1:16" x14ac:dyDescent="0.25">
      <c r="A29" s="3" t="s">
        <v>70</v>
      </c>
      <c r="B29" s="6">
        <v>0</v>
      </c>
      <c r="C29" s="6">
        <v>0</v>
      </c>
      <c r="D29" s="6">
        <v>0</v>
      </c>
      <c r="E29" s="6">
        <v>0</v>
      </c>
      <c r="F29" s="6">
        <v>0</v>
      </c>
      <c r="G29" s="6">
        <v>0</v>
      </c>
      <c r="H29" s="6">
        <v>0</v>
      </c>
      <c r="I29" s="6">
        <v>0</v>
      </c>
      <c r="J29" s="6">
        <v>0</v>
      </c>
    </row>
    <row r="30" spans="1:16" x14ac:dyDescent="0.25">
      <c r="A30" s="3" t="s">
        <v>61</v>
      </c>
      <c r="B30" s="6">
        <v>100</v>
      </c>
      <c r="C30" s="6">
        <v>100</v>
      </c>
      <c r="D30" s="6">
        <v>99.9</v>
      </c>
      <c r="E30" s="6">
        <v>95.6</v>
      </c>
      <c r="F30" s="6">
        <v>91.7</v>
      </c>
      <c r="G30" s="6">
        <v>81.5</v>
      </c>
      <c r="H30" s="6">
        <v>104.6</v>
      </c>
      <c r="I30" s="6">
        <v>108.3</v>
      </c>
      <c r="J30" s="6">
        <v>118.6</v>
      </c>
    </row>
    <row r="31" spans="1:16" x14ac:dyDescent="0.25">
      <c r="A31" s="10"/>
      <c r="B31" s="11"/>
      <c r="C31" s="11"/>
      <c r="D31" s="11"/>
      <c r="E31" s="11"/>
      <c r="F31" s="11"/>
      <c r="G31" s="11"/>
      <c r="H31" s="11"/>
      <c r="I31" s="11"/>
      <c r="J31" s="11"/>
    </row>
    <row r="32" spans="1:16" ht="13" x14ac:dyDescent="0.25">
      <c r="A32" s="77"/>
      <c r="B32" s="164" t="s">
        <v>335</v>
      </c>
      <c r="C32" s="178"/>
      <c r="D32" s="178"/>
      <c r="E32" s="178"/>
      <c r="F32" s="178"/>
      <c r="G32" s="178"/>
      <c r="H32" s="178"/>
      <c r="I32" s="178"/>
      <c r="J32" s="178"/>
      <c r="K32" s="178"/>
      <c r="L32" s="178"/>
      <c r="M32" s="178"/>
      <c r="N32" s="178"/>
      <c r="O32" s="178"/>
      <c r="P32" s="165"/>
    </row>
    <row r="33" spans="1:16" ht="26" x14ac:dyDescent="0.3">
      <c r="A33" s="23" t="s">
        <v>797</v>
      </c>
      <c r="B33" s="75" t="s">
        <v>127</v>
      </c>
      <c r="C33" s="75" t="s">
        <v>128</v>
      </c>
      <c r="D33" s="75" t="s">
        <v>129</v>
      </c>
      <c r="E33" s="75" t="s">
        <v>130</v>
      </c>
      <c r="F33" s="75" t="s">
        <v>117</v>
      </c>
      <c r="G33" s="75" t="s">
        <v>131</v>
      </c>
      <c r="H33" s="75" t="s">
        <v>132</v>
      </c>
      <c r="I33" s="75" t="s">
        <v>133</v>
      </c>
      <c r="J33" s="75" t="s">
        <v>134</v>
      </c>
      <c r="K33" s="75" t="s">
        <v>121</v>
      </c>
      <c r="L33" s="75" t="s">
        <v>135</v>
      </c>
      <c r="M33" s="75" t="s">
        <v>136</v>
      </c>
      <c r="N33" s="75" t="s">
        <v>137</v>
      </c>
      <c r="O33" s="75" t="s">
        <v>138</v>
      </c>
      <c r="P33" s="75" t="s">
        <v>125</v>
      </c>
    </row>
    <row r="34" spans="1:16" x14ac:dyDescent="0.25">
      <c r="A34" s="3" t="s">
        <v>238</v>
      </c>
      <c r="B34" s="6">
        <v>21.3</v>
      </c>
      <c r="C34" s="6">
        <v>12.1</v>
      </c>
      <c r="D34" s="6">
        <v>19.2</v>
      </c>
      <c r="E34" s="6">
        <v>13.9</v>
      </c>
      <c r="F34" s="6">
        <v>21.8</v>
      </c>
      <c r="G34" s="6">
        <v>20.2</v>
      </c>
      <c r="H34" s="6">
        <v>9.6999999999999993</v>
      </c>
      <c r="I34" s="6">
        <v>14.5</v>
      </c>
      <c r="J34" s="6">
        <v>9.3000000000000007</v>
      </c>
      <c r="K34" s="6">
        <v>17.8</v>
      </c>
      <c r="L34" s="6">
        <v>22.5</v>
      </c>
      <c r="M34" s="6">
        <v>14.6</v>
      </c>
      <c r="N34" s="6">
        <v>23.8</v>
      </c>
      <c r="O34" s="6">
        <v>18.5</v>
      </c>
      <c r="P34" s="6">
        <v>25.7</v>
      </c>
    </row>
    <row r="35" spans="1:16" x14ac:dyDescent="0.25">
      <c r="A35" s="3" t="s">
        <v>101</v>
      </c>
      <c r="B35" s="6">
        <v>48.1</v>
      </c>
      <c r="C35" s="6">
        <v>51.4</v>
      </c>
      <c r="D35" s="6">
        <v>48.9</v>
      </c>
      <c r="E35" s="6">
        <v>54.4</v>
      </c>
      <c r="F35" s="6">
        <v>43</v>
      </c>
      <c r="G35" s="6">
        <v>46.7</v>
      </c>
      <c r="H35" s="6">
        <v>47.7</v>
      </c>
      <c r="I35" s="6">
        <v>43.2</v>
      </c>
      <c r="J35" s="6">
        <v>48.1</v>
      </c>
      <c r="K35" s="6">
        <v>38.4</v>
      </c>
      <c r="L35" s="6">
        <v>49.4</v>
      </c>
      <c r="M35" s="6">
        <v>55.1</v>
      </c>
      <c r="N35" s="6">
        <v>54.7</v>
      </c>
      <c r="O35" s="6">
        <v>60.7</v>
      </c>
      <c r="P35" s="6">
        <v>47.7</v>
      </c>
    </row>
    <row r="36" spans="1:16" x14ac:dyDescent="0.25">
      <c r="A36" s="3" t="s">
        <v>239</v>
      </c>
      <c r="B36" s="6">
        <v>17.399999999999999</v>
      </c>
      <c r="C36" s="6">
        <v>19.600000000000001</v>
      </c>
      <c r="D36" s="6">
        <v>19</v>
      </c>
      <c r="E36" s="6">
        <v>21.8</v>
      </c>
      <c r="F36" s="6">
        <v>15.5</v>
      </c>
      <c r="G36" s="6">
        <v>16.399999999999999</v>
      </c>
      <c r="H36" s="6">
        <v>16.7</v>
      </c>
      <c r="I36" s="6">
        <v>14.6</v>
      </c>
      <c r="J36" s="6">
        <v>16.8</v>
      </c>
      <c r="K36" s="6">
        <v>12.2</v>
      </c>
      <c r="L36" s="6">
        <v>18.5</v>
      </c>
      <c r="M36" s="6">
        <v>22.5</v>
      </c>
      <c r="N36" s="6">
        <v>23.4</v>
      </c>
      <c r="O36" s="6">
        <v>26.7</v>
      </c>
      <c r="P36" s="6">
        <v>18.8</v>
      </c>
    </row>
    <row r="37" spans="1:16" x14ac:dyDescent="0.25">
      <c r="A37" s="3" t="s">
        <v>104</v>
      </c>
      <c r="B37" s="6">
        <v>13.2</v>
      </c>
      <c r="C37" s="6">
        <v>16.8</v>
      </c>
      <c r="D37" s="6">
        <v>12.9</v>
      </c>
      <c r="E37" s="6">
        <v>10</v>
      </c>
      <c r="F37" s="6">
        <v>19.7</v>
      </c>
      <c r="G37" s="6">
        <v>12.2</v>
      </c>
      <c r="H37" s="6">
        <v>14</v>
      </c>
      <c r="I37" s="6">
        <v>8.9</v>
      </c>
      <c r="J37" s="6">
        <v>6.2</v>
      </c>
      <c r="K37" s="6">
        <v>15.9</v>
      </c>
      <c r="L37" s="6">
        <v>14.1</v>
      </c>
      <c r="M37" s="6">
        <v>19.600000000000001</v>
      </c>
      <c r="N37" s="6">
        <v>16.899999999999999</v>
      </c>
      <c r="O37" s="6">
        <v>13.8</v>
      </c>
      <c r="P37" s="6">
        <v>23.5</v>
      </c>
    </row>
    <row r="38" spans="1:16" x14ac:dyDescent="0.25">
      <c r="A38" s="3" t="s">
        <v>70</v>
      </c>
      <c r="B38" s="6">
        <v>0</v>
      </c>
      <c r="C38" s="6">
        <v>0</v>
      </c>
      <c r="D38" s="6">
        <v>0</v>
      </c>
      <c r="E38" s="6">
        <v>0</v>
      </c>
      <c r="F38" s="6">
        <v>0</v>
      </c>
      <c r="G38" s="6">
        <v>0</v>
      </c>
      <c r="H38" s="6">
        <v>0</v>
      </c>
      <c r="I38" s="6">
        <v>0</v>
      </c>
      <c r="J38" s="6">
        <v>0</v>
      </c>
      <c r="K38" s="6">
        <v>0</v>
      </c>
      <c r="L38" s="6">
        <v>0</v>
      </c>
      <c r="M38" s="6">
        <v>0</v>
      </c>
      <c r="N38" s="6">
        <v>0</v>
      </c>
      <c r="O38" s="6">
        <v>0</v>
      </c>
      <c r="P38" s="6">
        <v>0</v>
      </c>
    </row>
    <row r="39" spans="1:16" x14ac:dyDescent="0.25">
      <c r="A39" s="3" t="s">
        <v>61</v>
      </c>
      <c r="B39" s="6">
        <v>100</v>
      </c>
      <c r="C39" s="6">
        <v>99.9</v>
      </c>
      <c r="D39" s="6">
        <v>100</v>
      </c>
      <c r="E39" s="6">
        <v>100.1</v>
      </c>
      <c r="F39" s="6">
        <v>100</v>
      </c>
      <c r="G39" s="6">
        <v>95.5</v>
      </c>
      <c r="H39" s="6">
        <v>88.1</v>
      </c>
      <c r="I39" s="6">
        <v>81.2</v>
      </c>
      <c r="J39" s="6">
        <v>80.400000000000006</v>
      </c>
      <c r="K39" s="6">
        <v>84.3</v>
      </c>
      <c r="L39" s="6">
        <v>104.5</v>
      </c>
      <c r="M39" s="6">
        <v>111.8</v>
      </c>
      <c r="N39" s="6">
        <v>118.8</v>
      </c>
      <c r="O39" s="6">
        <v>119.7</v>
      </c>
      <c r="P39" s="6">
        <v>115.7</v>
      </c>
    </row>
    <row r="40" spans="1:16" x14ac:dyDescent="0.25">
      <c r="A40" s="10"/>
      <c r="B40" s="11"/>
      <c r="C40" s="11"/>
      <c r="D40" s="11"/>
      <c r="E40" s="11"/>
      <c r="F40" s="11"/>
      <c r="G40" s="11"/>
      <c r="H40" s="11"/>
      <c r="I40" s="11"/>
      <c r="J40" s="11"/>
      <c r="K40" s="11"/>
      <c r="L40" s="11"/>
      <c r="M40" s="11"/>
      <c r="N40" s="11"/>
      <c r="O40" s="11"/>
      <c r="P40" s="11"/>
    </row>
    <row r="41" spans="1:16" x14ac:dyDescent="0.25">
      <c r="A41" s="10"/>
      <c r="B41" s="11"/>
      <c r="C41" s="11"/>
      <c r="D41" s="11"/>
      <c r="E41" s="11"/>
      <c r="F41" s="11"/>
      <c r="G41" s="11"/>
      <c r="H41" s="11"/>
      <c r="I41" s="11"/>
      <c r="J41" s="11"/>
      <c r="K41" s="11"/>
      <c r="L41" s="11"/>
      <c r="M41" s="11"/>
      <c r="N41" s="11"/>
      <c r="O41" s="11"/>
      <c r="P41" s="11"/>
    </row>
    <row r="42" spans="1:16" ht="39" x14ac:dyDescent="0.3">
      <c r="A42" s="87" t="s">
        <v>240</v>
      </c>
      <c r="B42" s="168" t="s">
        <v>335</v>
      </c>
      <c r="C42" s="169"/>
      <c r="D42" s="169"/>
      <c r="E42" s="169"/>
      <c r="F42" s="169"/>
      <c r="G42" s="170"/>
    </row>
    <row r="43" spans="1:16" ht="13" x14ac:dyDescent="0.3">
      <c r="A43" s="23" t="s">
        <v>798</v>
      </c>
      <c r="B43" s="75" t="s">
        <v>140</v>
      </c>
      <c r="C43" s="75" t="s">
        <v>141</v>
      </c>
      <c r="D43" s="75" t="s">
        <v>142</v>
      </c>
      <c r="E43" s="75" t="s">
        <v>143</v>
      </c>
      <c r="F43" s="75" t="s">
        <v>144</v>
      </c>
      <c r="G43" s="75" t="s">
        <v>145</v>
      </c>
    </row>
    <row r="44" spans="1:16" x14ac:dyDescent="0.25">
      <c r="A44" s="3" t="s">
        <v>106</v>
      </c>
      <c r="B44" s="6">
        <v>7.7</v>
      </c>
      <c r="C44" s="6">
        <v>13.3</v>
      </c>
      <c r="D44" s="6">
        <v>6.9</v>
      </c>
      <c r="E44" s="6">
        <v>12.1</v>
      </c>
      <c r="F44" s="6">
        <v>8.5</v>
      </c>
      <c r="G44" s="6">
        <v>14.5</v>
      </c>
    </row>
    <row r="45" spans="1:16" x14ac:dyDescent="0.25">
      <c r="A45" s="3" t="s">
        <v>107</v>
      </c>
      <c r="B45" s="6">
        <v>7.8</v>
      </c>
      <c r="C45" s="6">
        <v>13.6</v>
      </c>
      <c r="D45" s="6">
        <v>7</v>
      </c>
      <c r="E45" s="6">
        <v>12.4</v>
      </c>
      <c r="F45" s="6">
        <v>8.6</v>
      </c>
      <c r="G45" s="6">
        <v>14.8</v>
      </c>
    </row>
    <row r="46" spans="1:16" x14ac:dyDescent="0.25">
      <c r="A46" s="3" t="s">
        <v>108</v>
      </c>
      <c r="B46" s="6">
        <v>77.2</v>
      </c>
      <c r="C46" s="6">
        <v>57.7</v>
      </c>
      <c r="D46" s="6">
        <v>75.900000000000006</v>
      </c>
      <c r="E46" s="6">
        <v>56</v>
      </c>
      <c r="F46" s="6">
        <v>78.5</v>
      </c>
      <c r="G46" s="6">
        <v>59.3</v>
      </c>
    </row>
    <row r="47" spans="1:16" x14ac:dyDescent="0.25">
      <c r="A47" s="3" t="s">
        <v>104</v>
      </c>
      <c r="B47" s="6">
        <v>7.3</v>
      </c>
      <c r="C47" s="6">
        <v>15.4</v>
      </c>
      <c r="D47" s="6">
        <v>6.5</v>
      </c>
      <c r="E47" s="6">
        <v>14.2</v>
      </c>
      <c r="F47" s="6">
        <v>8.1</v>
      </c>
      <c r="G47" s="6">
        <v>16.7</v>
      </c>
    </row>
    <row r="48" spans="1:16" x14ac:dyDescent="0.25">
      <c r="A48" s="3" t="s">
        <v>70</v>
      </c>
      <c r="B48" s="6">
        <v>0</v>
      </c>
      <c r="C48" s="6">
        <v>0</v>
      </c>
      <c r="D48" s="6">
        <v>0</v>
      </c>
      <c r="E48" s="6">
        <v>0</v>
      </c>
      <c r="F48" s="6">
        <v>0</v>
      </c>
      <c r="G48" s="6">
        <v>0</v>
      </c>
    </row>
    <row r="49" spans="1:13" x14ac:dyDescent="0.25">
      <c r="A49" s="3" t="s">
        <v>61</v>
      </c>
      <c r="B49" s="6">
        <v>100</v>
      </c>
      <c r="C49" s="6">
        <v>100</v>
      </c>
      <c r="D49" s="6">
        <v>96.3</v>
      </c>
      <c r="E49" s="6">
        <v>94.7</v>
      </c>
      <c r="F49" s="6">
        <v>103.7</v>
      </c>
      <c r="G49" s="6">
        <v>105.3</v>
      </c>
    </row>
    <row r="50" spans="1:13" x14ac:dyDescent="0.25">
      <c r="A50" s="10"/>
      <c r="B50" s="11"/>
      <c r="C50" s="11"/>
      <c r="D50" s="11"/>
      <c r="E50" s="11"/>
      <c r="F50" s="11"/>
      <c r="G50" s="11"/>
    </row>
    <row r="51" spans="1:13" x14ac:dyDescent="0.25">
      <c r="A51" s="10"/>
      <c r="B51" s="11"/>
      <c r="C51" s="11"/>
      <c r="D51" s="11"/>
      <c r="E51" s="11"/>
      <c r="F51" s="11"/>
      <c r="G51" s="11"/>
    </row>
    <row r="52" spans="1:13" ht="13" x14ac:dyDescent="0.25">
      <c r="A52" s="77"/>
      <c r="B52" s="167" t="s">
        <v>335</v>
      </c>
      <c r="C52" s="167"/>
      <c r="D52" s="167"/>
      <c r="E52" s="167"/>
      <c r="F52" s="167"/>
      <c r="G52" s="167"/>
      <c r="H52" s="167"/>
      <c r="I52" s="167"/>
      <c r="J52" s="167"/>
      <c r="K52" s="167"/>
      <c r="L52" s="167"/>
      <c r="M52" s="167"/>
    </row>
    <row r="53" spans="1:13" ht="13" x14ac:dyDescent="0.3">
      <c r="A53" s="23" t="s">
        <v>799</v>
      </c>
      <c r="B53" s="75" t="s">
        <v>114</v>
      </c>
      <c r="C53" s="75" t="s">
        <v>115</v>
      </c>
      <c r="D53" s="75" t="s">
        <v>116</v>
      </c>
      <c r="E53" s="75" t="s">
        <v>117</v>
      </c>
      <c r="F53" s="75" t="s">
        <v>118</v>
      </c>
      <c r="G53" s="75" t="s">
        <v>119</v>
      </c>
      <c r="H53" s="75" t="s">
        <v>120</v>
      </c>
      <c r="I53" s="75" t="s">
        <v>121</v>
      </c>
      <c r="J53" s="75" t="s">
        <v>122</v>
      </c>
      <c r="K53" s="75" t="s">
        <v>123</v>
      </c>
      <c r="L53" s="75" t="s">
        <v>124</v>
      </c>
      <c r="M53" s="75" t="s">
        <v>125</v>
      </c>
    </row>
    <row r="54" spans="1:13" x14ac:dyDescent="0.25">
      <c r="A54" s="3" t="s">
        <v>106</v>
      </c>
      <c r="B54" s="6">
        <v>11.8</v>
      </c>
      <c r="C54" s="6">
        <v>11.5</v>
      </c>
      <c r="D54" s="6">
        <v>9.6999999999999993</v>
      </c>
      <c r="E54" s="6">
        <v>11.1</v>
      </c>
      <c r="F54" s="6">
        <v>10.5</v>
      </c>
      <c r="G54" s="6">
        <v>9.9</v>
      </c>
      <c r="H54" s="6">
        <v>8.4</v>
      </c>
      <c r="I54" s="6">
        <v>8.1999999999999993</v>
      </c>
      <c r="J54" s="6">
        <v>13.1</v>
      </c>
      <c r="K54" s="6">
        <v>13.1</v>
      </c>
      <c r="L54" s="6">
        <v>11</v>
      </c>
      <c r="M54" s="6">
        <v>14</v>
      </c>
    </row>
    <row r="55" spans="1:13" x14ac:dyDescent="0.25">
      <c r="A55" s="3" t="s">
        <v>107</v>
      </c>
      <c r="B55" s="6">
        <v>7.7</v>
      </c>
      <c r="C55" s="6">
        <v>12</v>
      </c>
      <c r="D55" s="6">
        <v>14.6</v>
      </c>
      <c r="E55" s="6">
        <v>11.6</v>
      </c>
      <c r="F55" s="6">
        <v>6.7</v>
      </c>
      <c r="G55" s="6">
        <v>10.4</v>
      </c>
      <c r="H55" s="6">
        <v>13</v>
      </c>
      <c r="I55" s="6">
        <v>8.6</v>
      </c>
      <c r="J55" s="6">
        <v>8.8000000000000007</v>
      </c>
      <c r="K55" s="6">
        <v>13.6</v>
      </c>
      <c r="L55" s="6">
        <v>16.100000000000001</v>
      </c>
      <c r="M55" s="6">
        <v>14.6</v>
      </c>
    </row>
    <row r="56" spans="1:13" x14ac:dyDescent="0.25">
      <c r="A56" s="3" t="s">
        <v>108</v>
      </c>
      <c r="B56" s="6">
        <v>71.7</v>
      </c>
      <c r="C56" s="6">
        <v>62.9</v>
      </c>
      <c r="D56" s="6">
        <v>66.099999999999994</v>
      </c>
      <c r="E56" s="6">
        <v>44.3</v>
      </c>
      <c r="F56" s="6">
        <v>69.900000000000006</v>
      </c>
      <c r="G56" s="6">
        <v>60.5</v>
      </c>
      <c r="H56" s="6">
        <v>64.099999999999994</v>
      </c>
      <c r="I56" s="6">
        <v>39.700000000000003</v>
      </c>
      <c r="J56" s="6">
        <v>73.5</v>
      </c>
      <c r="K56" s="6">
        <v>65.2</v>
      </c>
      <c r="L56" s="6">
        <v>68.2</v>
      </c>
      <c r="M56" s="6">
        <v>48.8</v>
      </c>
    </row>
    <row r="57" spans="1:13" x14ac:dyDescent="0.25">
      <c r="A57" s="3" t="s">
        <v>104</v>
      </c>
      <c r="B57" s="6">
        <v>8.8000000000000007</v>
      </c>
      <c r="C57" s="6">
        <v>13.6</v>
      </c>
      <c r="D57" s="6">
        <v>9.6</v>
      </c>
      <c r="E57" s="6">
        <v>33</v>
      </c>
      <c r="F57" s="6">
        <v>7.6</v>
      </c>
      <c r="G57" s="6">
        <v>12</v>
      </c>
      <c r="H57" s="6">
        <v>8.3000000000000007</v>
      </c>
      <c r="I57" s="6">
        <v>28.7</v>
      </c>
      <c r="J57" s="6">
        <v>10</v>
      </c>
      <c r="K57" s="6">
        <v>15.3</v>
      </c>
      <c r="L57" s="6">
        <v>10.8</v>
      </c>
      <c r="M57" s="6">
        <v>37.4</v>
      </c>
    </row>
    <row r="58" spans="1:13" x14ac:dyDescent="0.25">
      <c r="A58" s="3" t="s">
        <v>70</v>
      </c>
      <c r="B58" s="6">
        <v>0</v>
      </c>
      <c r="C58" s="6">
        <v>0</v>
      </c>
      <c r="D58" s="6">
        <v>0</v>
      </c>
      <c r="E58" s="6">
        <v>0</v>
      </c>
      <c r="F58" s="6">
        <v>0</v>
      </c>
      <c r="G58" s="6">
        <v>0</v>
      </c>
      <c r="H58" s="6">
        <v>0</v>
      </c>
      <c r="I58" s="6">
        <v>0</v>
      </c>
      <c r="J58" s="6">
        <v>0</v>
      </c>
      <c r="K58" s="6">
        <v>0</v>
      </c>
      <c r="L58" s="6">
        <v>0</v>
      </c>
      <c r="M58" s="6">
        <v>0</v>
      </c>
    </row>
    <row r="59" spans="1:13" x14ac:dyDescent="0.25">
      <c r="A59" s="3" t="s">
        <v>61</v>
      </c>
      <c r="B59" s="6">
        <v>100</v>
      </c>
      <c r="C59" s="6">
        <v>100</v>
      </c>
      <c r="D59" s="6">
        <v>100</v>
      </c>
      <c r="E59" s="6">
        <v>100</v>
      </c>
      <c r="F59" s="6">
        <v>94.7</v>
      </c>
      <c r="G59" s="6">
        <v>92.8</v>
      </c>
      <c r="H59" s="6">
        <v>93.8</v>
      </c>
      <c r="I59" s="6">
        <v>85.2</v>
      </c>
      <c r="J59" s="6">
        <v>105.4</v>
      </c>
      <c r="K59" s="6">
        <v>107.2</v>
      </c>
      <c r="L59" s="6">
        <v>106.1</v>
      </c>
      <c r="M59" s="6">
        <v>114.8</v>
      </c>
    </row>
    <row r="60" spans="1:13" x14ac:dyDescent="0.25">
      <c r="A60" s="10"/>
      <c r="B60" s="11"/>
      <c r="C60" s="11"/>
      <c r="D60" s="11"/>
      <c r="E60" s="11"/>
      <c r="F60" s="11"/>
      <c r="G60" s="11"/>
      <c r="H60" s="11"/>
      <c r="I60" s="11"/>
      <c r="J60" s="11"/>
      <c r="K60" s="11"/>
      <c r="L60" s="11"/>
      <c r="M60" s="11"/>
    </row>
    <row r="61" spans="1:13" x14ac:dyDescent="0.25">
      <c r="A61" s="10"/>
      <c r="B61" s="11"/>
      <c r="C61" s="11"/>
      <c r="D61" s="11"/>
      <c r="E61" s="11"/>
      <c r="F61" s="11"/>
      <c r="G61" s="11"/>
      <c r="H61" s="11"/>
      <c r="I61" s="11"/>
      <c r="J61" s="11"/>
      <c r="K61" s="11"/>
      <c r="L61" s="11"/>
      <c r="M61" s="11"/>
    </row>
    <row r="62" spans="1:13" x14ac:dyDescent="0.25">
      <c r="A62" s="77"/>
      <c r="B62" s="181" t="s">
        <v>335</v>
      </c>
      <c r="C62" s="182"/>
      <c r="D62" s="182"/>
      <c r="E62" s="182"/>
      <c r="F62" s="182"/>
      <c r="G62" s="182"/>
      <c r="H62" s="182"/>
      <c r="I62" s="182"/>
      <c r="J62" s="183"/>
      <c r="K62" s="11"/>
      <c r="L62" s="11"/>
      <c r="M62" s="11"/>
    </row>
    <row r="63" spans="1:13" ht="26" x14ac:dyDescent="0.3">
      <c r="A63" s="23" t="s">
        <v>800</v>
      </c>
      <c r="B63" s="75" t="s">
        <v>179</v>
      </c>
      <c r="C63" s="75" t="s">
        <v>461</v>
      </c>
      <c r="D63" s="75" t="s">
        <v>117</v>
      </c>
      <c r="E63" s="75" t="s">
        <v>180</v>
      </c>
      <c r="F63" s="75" t="s">
        <v>462</v>
      </c>
      <c r="G63" s="75" t="s">
        <v>121</v>
      </c>
      <c r="H63" s="75" t="s">
        <v>181</v>
      </c>
      <c r="I63" s="75" t="s">
        <v>463</v>
      </c>
      <c r="J63" s="75" t="s">
        <v>125</v>
      </c>
    </row>
    <row r="64" spans="1:13" x14ac:dyDescent="0.25">
      <c r="A64" s="3" t="s">
        <v>106</v>
      </c>
      <c r="B64" s="6">
        <v>10.9</v>
      </c>
      <c r="C64" s="6">
        <v>11.2</v>
      </c>
      <c r="D64" s="6">
        <v>12.6</v>
      </c>
      <c r="E64" s="6">
        <v>10</v>
      </c>
      <c r="F64" s="6">
        <v>9.6</v>
      </c>
      <c r="G64" s="6">
        <v>8.9</v>
      </c>
      <c r="H64" s="6">
        <v>11.7</v>
      </c>
      <c r="I64" s="6">
        <v>12.8</v>
      </c>
      <c r="J64" s="6">
        <v>16.3</v>
      </c>
    </row>
    <row r="65" spans="1:16" x14ac:dyDescent="0.25">
      <c r="A65" s="3" t="s">
        <v>107</v>
      </c>
      <c r="B65" s="6">
        <v>11.7</v>
      </c>
      <c r="C65" s="6">
        <v>9.9</v>
      </c>
      <c r="D65" s="6">
        <v>9.5</v>
      </c>
      <c r="E65" s="6">
        <v>10.8</v>
      </c>
      <c r="F65" s="6">
        <v>8.4</v>
      </c>
      <c r="G65" s="6">
        <v>6.1</v>
      </c>
      <c r="H65" s="6">
        <v>12.6</v>
      </c>
      <c r="I65" s="6">
        <v>11.5</v>
      </c>
      <c r="J65" s="6">
        <v>12.8</v>
      </c>
    </row>
    <row r="66" spans="1:16" x14ac:dyDescent="0.25">
      <c r="A66" s="3" t="s">
        <v>108</v>
      </c>
      <c r="B66" s="6">
        <v>65.7</v>
      </c>
      <c r="C66" s="6">
        <v>64.599999999999994</v>
      </c>
      <c r="D66" s="6">
        <v>68.7</v>
      </c>
      <c r="E66" s="6">
        <v>64.3</v>
      </c>
      <c r="F66" s="6">
        <v>62.2</v>
      </c>
      <c r="G66" s="6">
        <v>63.5</v>
      </c>
      <c r="H66" s="6">
        <v>67</v>
      </c>
      <c r="I66" s="6">
        <v>67</v>
      </c>
      <c r="J66" s="6">
        <v>73.8</v>
      </c>
    </row>
    <row r="67" spans="1:16" x14ac:dyDescent="0.25">
      <c r="A67" s="3" t="s">
        <v>104</v>
      </c>
      <c r="B67" s="6">
        <v>11.8</v>
      </c>
      <c r="C67" s="6">
        <v>14.2</v>
      </c>
      <c r="D67" s="6">
        <v>9.3000000000000007</v>
      </c>
      <c r="E67" s="6">
        <v>10.8</v>
      </c>
      <c r="F67" s="6">
        <v>12.4</v>
      </c>
      <c r="G67" s="6">
        <v>6.1</v>
      </c>
      <c r="H67" s="6">
        <v>12.7</v>
      </c>
      <c r="I67" s="6">
        <v>16.100000000000001</v>
      </c>
      <c r="J67" s="6">
        <v>12.5</v>
      </c>
    </row>
    <row r="68" spans="1:16" x14ac:dyDescent="0.25">
      <c r="A68" s="3" t="s">
        <v>70</v>
      </c>
      <c r="B68" s="6">
        <v>0</v>
      </c>
      <c r="C68" s="6">
        <v>0</v>
      </c>
      <c r="D68" s="6">
        <v>0</v>
      </c>
      <c r="E68" s="6">
        <v>0</v>
      </c>
      <c r="F68" s="6">
        <v>0</v>
      </c>
      <c r="G68" s="6">
        <v>0</v>
      </c>
      <c r="H68" s="6">
        <v>0</v>
      </c>
      <c r="I68" s="6">
        <v>0</v>
      </c>
      <c r="J68" s="6">
        <v>0</v>
      </c>
    </row>
    <row r="69" spans="1:16" x14ac:dyDescent="0.25">
      <c r="A69" s="3" t="s">
        <v>61</v>
      </c>
      <c r="B69" s="6">
        <v>100.1</v>
      </c>
      <c r="C69" s="6">
        <v>99.9</v>
      </c>
      <c r="D69" s="6">
        <v>100.1</v>
      </c>
      <c r="E69" s="6">
        <v>95.9</v>
      </c>
      <c r="F69" s="6">
        <v>92.6</v>
      </c>
      <c r="G69" s="6">
        <v>84.6</v>
      </c>
      <c r="H69" s="6">
        <v>104</v>
      </c>
      <c r="I69" s="6">
        <v>107.4</v>
      </c>
      <c r="J69" s="6">
        <v>115.4</v>
      </c>
    </row>
    <row r="70" spans="1:16" x14ac:dyDescent="0.25">
      <c r="A70" s="3"/>
      <c r="B70" s="6"/>
      <c r="C70" s="6"/>
      <c r="D70" s="6"/>
      <c r="E70" s="6"/>
      <c r="F70" s="6"/>
      <c r="G70" s="6"/>
      <c r="H70" s="6"/>
      <c r="I70" s="6"/>
      <c r="J70" s="6"/>
    </row>
    <row r="71" spans="1:16" x14ac:dyDescent="0.25">
      <c r="A71" s="10"/>
      <c r="B71" s="11"/>
      <c r="C71" s="11"/>
      <c r="D71" s="11"/>
      <c r="E71" s="11"/>
      <c r="F71" s="11"/>
      <c r="G71" s="11"/>
      <c r="H71" s="11"/>
      <c r="I71" s="11"/>
      <c r="J71" s="11"/>
    </row>
    <row r="72" spans="1:16" ht="13" x14ac:dyDescent="0.25">
      <c r="A72" s="98"/>
      <c r="B72" s="164" t="s">
        <v>335</v>
      </c>
      <c r="C72" s="178"/>
      <c r="D72" s="178"/>
      <c r="E72" s="178"/>
      <c r="F72" s="178"/>
      <c r="G72" s="178"/>
      <c r="H72" s="178"/>
      <c r="I72" s="178"/>
      <c r="J72" s="178"/>
      <c r="K72" s="178"/>
      <c r="L72" s="178"/>
      <c r="M72" s="178"/>
      <c r="N72" s="178"/>
      <c r="O72" s="178"/>
      <c r="P72" s="165"/>
    </row>
    <row r="73" spans="1:16" ht="26" x14ac:dyDescent="0.3">
      <c r="A73" s="23" t="s">
        <v>800</v>
      </c>
      <c r="B73" s="75" t="s">
        <v>127</v>
      </c>
      <c r="C73" s="75" t="s">
        <v>128</v>
      </c>
      <c r="D73" s="75" t="s">
        <v>129</v>
      </c>
      <c r="E73" s="75" t="s">
        <v>130</v>
      </c>
      <c r="F73" s="75" t="s">
        <v>117</v>
      </c>
      <c r="G73" s="75" t="s">
        <v>131</v>
      </c>
      <c r="H73" s="75" t="s">
        <v>132</v>
      </c>
      <c r="I73" s="75" t="s">
        <v>133</v>
      </c>
      <c r="J73" s="75" t="s">
        <v>134</v>
      </c>
      <c r="K73" s="75" t="s">
        <v>121</v>
      </c>
      <c r="L73" s="75" t="s">
        <v>135</v>
      </c>
      <c r="M73" s="75" t="s">
        <v>136</v>
      </c>
      <c r="N73" s="75" t="s">
        <v>137</v>
      </c>
      <c r="O73" s="75" t="s">
        <v>138</v>
      </c>
      <c r="P73" s="75" t="s">
        <v>125</v>
      </c>
    </row>
    <row r="74" spans="1:16" x14ac:dyDescent="0.25">
      <c r="A74" s="3" t="s">
        <v>106</v>
      </c>
      <c r="B74" s="6">
        <v>11.3</v>
      </c>
      <c r="C74" s="6">
        <v>11.3</v>
      </c>
      <c r="D74" s="6">
        <v>7.5</v>
      </c>
      <c r="E74" s="6">
        <v>5.0999999999999996</v>
      </c>
      <c r="F74" s="6">
        <v>12.3</v>
      </c>
      <c r="G74" s="6">
        <v>10.4</v>
      </c>
      <c r="H74" s="6">
        <v>8.9</v>
      </c>
      <c r="I74" s="6">
        <v>4.4000000000000004</v>
      </c>
      <c r="J74" s="6">
        <v>2.2000000000000002</v>
      </c>
      <c r="K74" s="6">
        <v>9.1999999999999993</v>
      </c>
      <c r="L74" s="6">
        <v>12.2</v>
      </c>
      <c r="M74" s="6">
        <v>13.7</v>
      </c>
      <c r="N74" s="6">
        <v>10.6</v>
      </c>
      <c r="O74" s="6">
        <v>8</v>
      </c>
      <c r="P74" s="6">
        <v>15.4</v>
      </c>
    </row>
    <row r="75" spans="1:16" x14ac:dyDescent="0.25">
      <c r="A75" s="3" t="s">
        <v>107</v>
      </c>
      <c r="B75" s="6">
        <v>11.9</v>
      </c>
      <c r="C75" s="6">
        <v>8.6</v>
      </c>
      <c r="D75" s="6">
        <v>8.1999999999999993</v>
      </c>
      <c r="E75" s="6">
        <v>9.1</v>
      </c>
      <c r="F75" s="6">
        <v>11.1</v>
      </c>
      <c r="G75" s="6">
        <v>11</v>
      </c>
      <c r="H75" s="6">
        <v>6.5</v>
      </c>
      <c r="I75" s="6">
        <v>5</v>
      </c>
      <c r="J75" s="6">
        <v>5.2</v>
      </c>
      <c r="K75" s="6">
        <v>8.1</v>
      </c>
      <c r="L75" s="6">
        <v>12.8</v>
      </c>
      <c r="M75" s="6">
        <v>10.7</v>
      </c>
      <c r="N75" s="6">
        <v>11.4</v>
      </c>
      <c r="O75" s="6">
        <v>12.9</v>
      </c>
      <c r="P75" s="6">
        <v>14.1</v>
      </c>
    </row>
    <row r="76" spans="1:16" x14ac:dyDescent="0.25">
      <c r="A76" s="3" t="s">
        <v>108</v>
      </c>
      <c r="B76" s="6">
        <v>64.7</v>
      </c>
      <c r="C76" s="6">
        <v>65.900000000000006</v>
      </c>
      <c r="D76" s="6">
        <v>73.599999999999994</v>
      </c>
      <c r="E76" s="6">
        <v>75.900000000000006</v>
      </c>
      <c r="F76" s="6">
        <v>64.5</v>
      </c>
      <c r="G76" s="6">
        <v>63.4</v>
      </c>
      <c r="H76" s="6">
        <v>62.4</v>
      </c>
      <c r="I76" s="6">
        <v>68.5</v>
      </c>
      <c r="J76" s="6">
        <v>70.3</v>
      </c>
      <c r="K76" s="6">
        <v>60.1</v>
      </c>
      <c r="L76" s="6">
        <v>66.099999999999994</v>
      </c>
      <c r="M76" s="6">
        <v>69.5</v>
      </c>
      <c r="N76" s="6">
        <v>78.8</v>
      </c>
      <c r="O76" s="6">
        <v>81.5</v>
      </c>
      <c r="P76" s="6">
        <v>69</v>
      </c>
    </row>
    <row r="77" spans="1:16" x14ac:dyDescent="0.25">
      <c r="A77" s="3" t="s">
        <v>104</v>
      </c>
      <c r="B77" s="6">
        <v>12</v>
      </c>
      <c r="C77" s="6">
        <v>14.2</v>
      </c>
      <c r="D77" s="6">
        <v>10.6</v>
      </c>
      <c r="E77" s="6">
        <v>9.9</v>
      </c>
      <c r="F77" s="6">
        <v>12.1</v>
      </c>
      <c r="G77" s="6">
        <v>11.1</v>
      </c>
      <c r="H77" s="6">
        <v>11.5</v>
      </c>
      <c r="I77" s="6">
        <v>6.9</v>
      </c>
      <c r="J77" s="6">
        <v>5.9</v>
      </c>
      <c r="K77" s="6">
        <v>9.1</v>
      </c>
      <c r="L77" s="6">
        <v>13</v>
      </c>
      <c r="M77" s="6">
        <v>16.8</v>
      </c>
      <c r="N77" s="6">
        <v>14.4</v>
      </c>
      <c r="O77" s="6">
        <v>13.9</v>
      </c>
      <c r="P77" s="6">
        <v>15.1</v>
      </c>
    </row>
    <row r="78" spans="1:16" x14ac:dyDescent="0.25">
      <c r="A78" s="3" t="s">
        <v>70</v>
      </c>
      <c r="B78" s="6">
        <v>0</v>
      </c>
      <c r="C78" s="6">
        <v>0</v>
      </c>
      <c r="D78" s="6" t="s">
        <v>70</v>
      </c>
      <c r="E78" s="6" t="s">
        <v>70</v>
      </c>
      <c r="F78" s="6">
        <v>0</v>
      </c>
      <c r="G78" s="6">
        <v>0</v>
      </c>
      <c r="H78" s="6">
        <v>0</v>
      </c>
      <c r="I78" s="6" t="s">
        <v>70</v>
      </c>
      <c r="J78" s="6" t="s">
        <v>70</v>
      </c>
      <c r="K78" s="6">
        <v>0</v>
      </c>
      <c r="L78" s="6">
        <v>0</v>
      </c>
      <c r="M78" s="6">
        <v>0</v>
      </c>
      <c r="N78" s="6" t="s">
        <v>70</v>
      </c>
      <c r="O78" s="6" t="s">
        <v>70</v>
      </c>
      <c r="P78" s="6">
        <v>0</v>
      </c>
    </row>
    <row r="79" spans="1:16" x14ac:dyDescent="0.25">
      <c r="A79" s="3" t="s">
        <v>61</v>
      </c>
      <c r="B79" s="6">
        <v>99.9</v>
      </c>
      <c r="C79" s="6">
        <v>100</v>
      </c>
      <c r="D79" s="6">
        <v>99.9</v>
      </c>
      <c r="E79" s="6">
        <v>100</v>
      </c>
      <c r="F79" s="6">
        <v>100</v>
      </c>
      <c r="G79" s="6">
        <v>95.9</v>
      </c>
      <c r="H79" s="6">
        <v>89.3</v>
      </c>
      <c r="I79" s="6">
        <v>84.8</v>
      </c>
      <c r="J79" s="6">
        <v>83.6</v>
      </c>
      <c r="K79" s="6">
        <v>86.5</v>
      </c>
      <c r="L79" s="6">
        <v>104.1</v>
      </c>
      <c r="M79" s="6">
        <v>110.7</v>
      </c>
      <c r="N79" s="6">
        <v>115.2</v>
      </c>
      <c r="O79" s="6">
        <v>116.3</v>
      </c>
      <c r="P79" s="6">
        <v>113.6</v>
      </c>
    </row>
    <row r="80" spans="1:16" x14ac:dyDescent="0.25">
      <c r="A80" s="10"/>
      <c r="B80" s="11"/>
      <c r="C80" s="11"/>
      <c r="D80" s="11"/>
      <c r="E80" s="11"/>
      <c r="F80" s="11"/>
      <c r="G80" s="11"/>
      <c r="H80" s="11"/>
      <c r="I80" s="11"/>
      <c r="J80" s="11"/>
      <c r="K80" s="11"/>
      <c r="L80" s="11"/>
      <c r="M80" s="11"/>
      <c r="N80" s="11"/>
      <c r="O80" s="11"/>
      <c r="P80" s="11"/>
    </row>
    <row r="81" spans="1:16" ht="14.5" x14ac:dyDescent="0.35">
      <c r="A81" s="81" t="s">
        <v>808</v>
      </c>
      <c r="B81" s="116" t="s">
        <v>335</v>
      </c>
      <c r="C81"/>
      <c r="D81" s="11"/>
      <c r="E81" s="11"/>
      <c r="F81" s="11"/>
      <c r="G81" s="11"/>
      <c r="H81" s="11"/>
      <c r="I81" s="11"/>
      <c r="J81" s="11"/>
      <c r="K81" s="11"/>
      <c r="L81" s="11"/>
      <c r="M81" s="11"/>
      <c r="N81" s="11"/>
      <c r="O81" s="11"/>
      <c r="P81" s="11"/>
    </row>
    <row r="82" spans="1:16" ht="14.5" x14ac:dyDescent="0.35">
      <c r="A82" s="81" t="s">
        <v>338</v>
      </c>
      <c r="B82" s="116" t="s">
        <v>62</v>
      </c>
      <c r="C82"/>
      <c r="D82" s="11"/>
      <c r="E82" s="11"/>
      <c r="F82" s="11"/>
      <c r="G82" s="11"/>
      <c r="H82" s="11"/>
      <c r="I82" s="11"/>
      <c r="J82" s="11"/>
      <c r="K82" s="11"/>
      <c r="L82" s="11"/>
      <c r="M82" s="11"/>
      <c r="N82" s="11"/>
      <c r="O82" s="11"/>
      <c r="P82" s="11"/>
    </row>
    <row r="83" spans="1:16" ht="14.5" x14ac:dyDescent="0.35">
      <c r="A83" s="19"/>
      <c r="B83" s="19"/>
      <c r="C83"/>
      <c r="D83" s="11"/>
      <c r="E83" s="11"/>
      <c r="F83" s="11"/>
      <c r="G83" s="11"/>
      <c r="H83" s="11"/>
      <c r="I83" s="11"/>
      <c r="J83" s="11"/>
      <c r="K83" s="11"/>
      <c r="L83" s="11"/>
      <c r="M83" s="11"/>
      <c r="N83" s="11"/>
      <c r="O83" s="11"/>
      <c r="P83" s="11"/>
    </row>
    <row r="84" spans="1:16" ht="14.5" x14ac:dyDescent="0.35">
      <c r="A84" s="19" t="s">
        <v>296</v>
      </c>
      <c r="B84" s="19">
        <v>51</v>
      </c>
      <c r="C84" s="11"/>
      <c r="D84" s="11"/>
      <c r="E84" s="11"/>
      <c r="F84" s="11"/>
      <c r="G84" s="11"/>
      <c r="H84" s="11"/>
      <c r="I84" s="11"/>
      <c r="J84" s="11"/>
      <c r="K84" s="11"/>
      <c r="L84" s="11"/>
      <c r="M84" s="11"/>
      <c r="N84" s="11"/>
      <c r="O84" s="11"/>
    </row>
    <row r="85" spans="1:16" ht="14.5" x14ac:dyDescent="0.35">
      <c r="A85" s="19" t="s">
        <v>339</v>
      </c>
      <c r="B85" s="19">
        <v>45</v>
      </c>
      <c r="C85" s="11"/>
      <c r="D85" s="11"/>
      <c r="E85" s="11"/>
      <c r="F85" s="11"/>
      <c r="G85" s="11"/>
      <c r="H85" s="11"/>
      <c r="I85" s="11"/>
      <c r="J85" s="11"/>
      <c r="K85" s="11"/>
      <c r="L85" s="11"/>
      <c r="M85" s="11"/>
      <c r="N85" s="11"/>
      <c r="O85" s="11"/>
    </row>
    <row r="86" spans="1:16" ht="14.5" x14ac:dyDescent="0.35">
      <c r="A86" s="19" t="s">
        <v>340</v>
      </c>
      <c r="B86" s="19">
        <v>38</v>
      </c>
      <c r="C86" s="11"/>
      <c r="D86" s="11"/>
      <c r="E86" s="11"/>
      <c r="F86" s="11"/>
      <c r="G86" s="11"/>
      <c r="H86" s="11"/>
      <c r="I86" s="11"/>
      <c r="J86" s="11"/>
      <c r="K86" s="11"/>
      <c r="L86" s="11"/>
      <c r="M86" s="11"/>
      <c r="N86" s="11"/>
      <c r="O86" s="11"/>
    </row>
    <row r="87" spans="1:16" ht="14.5" x14ac:dyDescent="0.35">
      <c r="A87" s="151" t="s">
        <v>62</v>
      </c>
      <c r="B87" s="151">
        <v>45</v>
      </c>
      <c r="C87" s="11"/>
      <c r="D87" s="11"/>
      <c r="E87" s="11"/>
      <c r="F87" s="11"/>
      <c r="G87" s="11"/>
      <c r="H87" s="11"/>
      <c r="I87" s="11"/>
      <c r="J87" s="11"/>
      <c r="K87" s="11"/>
      <c r="L87" s="11"/>
      <c r="M87" s="11"/>
      <c r="N87" s="11"/>
      <c r="O87" s="11"/>
    </row>
    <row r="88" spans="1:16" x14ac:dyDescent="0.25">
      <c r="A88" s="10"/>
      <c r="B88" s="11"/>
      <c r="C88" s="11"/>
      <c r="D88" s="11"/>
      <c r="E88" s="11"/>
      <c r="F88" s="11"/>
      <c r="G88" s="11"/>
      <c r="H88" s="11"/>
      <c r="I88" s="11"/>
      <c r="J88" s="11"/>
      <c r="K88" s="11"/>
      <c r="L88" s="11"/>
      <c r="M88" s="11"/>
      <c r="N88" s="11"/>
      <c r="O88" s="11"/>
      <c r="P88" s="11"/>
    </row>
    <row r="89" spans="1:16" ht="39" x14ac:dyDescent="0.3">
      <c r="A89" s="87" t="s">
        <v>854</v>
      </c>
      <c r="B89" s="168" t="s">
        <v>335</v>
      </c>
      <c r="C89" s="169"/>
      <c r="D89" s="169"/>
      <c r="E89" s="169"/>
      <c r="F89" s="169"/>
      <c r="G89" s="170"/>
    </row>
    <row r="90" spans="1:16" ht="13" x14ac:dyDescent="0.3">
      <c r="A90" s="23" t="s">
        <v>855</v>
      </c>
      <c r="B90" s="75" t="s">
        <v>140</v>
      </c>
      <c r="C90" s="75" t="s">
        <v>141</v>
      </c>
      <c r="D90" s="75" t="s">
        <v>142</v>
      </c>
      <c r="E90" s="75" t="s">
        <v>143</v>
      </c>
      <c r="F90" s="75" t="s">
        <v>144</v>
      </c>
      <c r="G90" s="75" t="s">
        <v>145</v>
      </c>
    </row>
    <row r="91" spans="1:16" x14ac:dyDescent="0.25">
      <c r="A91" s="3" t="s">
        <v>166</v>
      </c>
      <c r="B91" s="6">
        <v>4.3</v>
      </c>
      <c r="C91" s="6">
        <v>4.3</v>
      </c>
      <c r="D91" s="6">
        <v>3.6</v>
      </c>
      <c r="E91" s="6">
        <v>3.3</v>
      </c>
      <c r="F91" s="6">
        <v>5</v>
      </c>
      <c r="G91" s="6">
        <v>5.2</v>
      </c>
    </row>
    <row r="92" spans="1:16" x14ac:dyDescent="0.25">
      <c r="A92" s="3" t="s">
        <v>167</v>
      </c>
      <c r="B92" s="6" t="s">
        <v>241</v>
      </c>
      <c r="C92" s="6">
        <v>15.4</v>
      </c>
      <c r="D92" s="6">
        <v>19.2</v>
      </c>
      <c r="E92" s="6">
        <v>13.7</v>
      </c>
      <c r="F92" s="6">
        <v>22.1</v>
      </c>
      <c r="G92" s="6">
        <v>17.100000000000001</v>
      </c>
    </row>
    <row r="93" spans="1:16" x14ac:dyDescent="0.25">
      <c r="A93" s="3" t="s">
        <v>169</v>
      </c>
      <c r="B93" s="6" t="s">
        <v>242</v>
      </c>
      <c r="C93" s="6">
        <v>44</v>
      </c>
      <c r="D93" s="6">
        <v>39.299999999999997</v>
      </c>
      <c r="E93" s="6">
        <v>41.7</v>
      </c>
      <c r="F93" s="6">
        <v>42.8</v>
      </c>
      <c r="G93" s="6">
        <v>46.4</v>
      </c>
    </row>
    <row r="94" spans="1:16" x14ac:dyDescent="0.25">
      <c r="A94" s="3" t="s">
        <v>171</v>
      </c>
      <c r="B94" s="6" t="s">
        <v>243</v>
      </c>
      <c r="C94" s="6">
        <v>31</v>
      </c>
      <c r="D94" s="6">
        <v>29</v>
      </c>
      <c r="E94" s="6">
        <v>28.9</v>
      </c>
      <c r="F94" s="6">
        <v>32.299999999999997</v>
      </c>
      <c r="G94" s="6">
        <v>33.200000000000003</v>
      </c>
    </row>
    <row r="95" spans="1:16" x14ac:dyDescent="0.25">
      <c r="A95" s="3" t="s">
        <v>173</v>
      </c>
      <c r="B95" s="6" t="s">
        <v>244</v>
      </c>
      <c r="C95" s="6">
        <v>5.2</v>
      </c>
      <c r="D95" s="6">
        <v>2.7</v>
      </c>
      <c r="E95" s="6">
        <v>4.2</v>
      </c>
      <c r="F95" s="6">
        <v>4</v>
      </c>
      <c r="G95" s="6">
        <v>6.3</v>
      </c>
    </row>
    <row r="96" spans="1:16" x14ac:dyDescent="0.25">
      <c r="A96" s="3" t="s">
        <v>70</v>
      </c>
      <c r="B96" s="6">
        <v>0</v>
      </c>
      <c r="C96" s="6">
        <v>0</v>
      </c>
      <c r="D96" s="6">
        <v>0</v>
      </c>
      <c r="E96" s="6">
        <v>0</v>
      </c>
      <c r="F96" s="6">
        <v>0</v>
      </c>
      <c r="G96" s="6">
        <v>0</v>
      </c>
    </row>
    <row r="97" spans="1:13" x14ac:dyDescent="0.25">
      <c r="A97" s="3" t="s">
        <v>61</v>
      </c>
      <c r="B97" s="6">
        <v>100</v>
      </c>
      <c r="C97" s="6">
        <v>99.9</v>
      </c>
      <c r="D97" s="6">
        <v>93.8</v>
      </c>
      <c r="E97" s="6">
        <v>91.8</v>
      </c>
      <c r="F97" s="6">
        <v>106.2</v>
      </c>
      <c r="G97" s="6">
        <v>108.2</v>
      </c>
    </row>
    <row r="98" spans="1:13" x14ac:dyDescent="0.25">
      <c r="A98" s="10"/>
      <c r="B98" s="11"/>
      <c r="C98" s="11"/>
      <c r="D98" s="11"/>
      <c r="E98" s="11"/>
      <c r="F98" s="11"/>
      <c r="G98" s="11"/>
    </row>
    <row r="99" spans="1:13" ht="13" x14ac:dyDescent="0.3">
      <c r="A99" s="23" t="s">
        <v>856</v>
      </c>
      <c r="B99" s="75" t="s">
        <v>114</v>
      </c>
      <c r="C99" s="75" t="s">
        <v>115</v>
      </c>
      <c r="D99" s="75" t="s">
        <v>116</v>
      </c>
      <c r="E99" s="75" t="s">
        <v>117</v>
      </c>
      <c r="F99" s="75" t="s">
        <v>118</v>
      </c>
      <c r="G99" s="75" t="s">
        <v>119</v>
      </c>
      <c r="H99" s="75" t="s">
        <v>120</v>
      </c>
      <c r="I99" s="75" t="s">
        <v>121</v>
      </c>
      <c r="J99" s="75" t="s">
        <v>122</v>
      </c>
      <c r="K99" s="75" t="s">
        <v>123</v>
      </c>
      <c r="L99" s="75" t="s">
        <v>124</v>
      </c>
      <c r="M99" s="75" t="s">
        <v>125</v>
      </c>
    </row>
    <row r="100" spans="1:13" x14ac:dyDescent="0.25">
      <c r="A100" s="3" t="s">
        <v>166</v>
      </c>
      <c r="B100" s="6">
        <v>6.7</v>
      </c>
      <c r="C100" s="6">
        <v>3</v>
      </c>
      <c r="D100" s="6">
        <v>1.7</v>
      </c>
      <c r="E100" s="6">
        <v>7.7</v>
      </c>
      <c r="F100" s="6">
        <v>5.6</v>
      </c>
      <c r="G100" s="6">
        <v>1.9</v>
      </c>
      <c r="H100" s="6">
        <v>1</v>
      </c>
      <c r="I100" s="6">
        <v>3.8</v>
      </c>
      <c r="J100" s="6">
        <v>7.9</v>
      </c>
      <c r="K100" s="6">
        <v>4.0999999999999996</v>
      </c>
      <c r="L100" s="6">
        <v>2.4</v>
      </c>
      <c r="M100" s="6">
        <v>11.6</v>
      </c>
    </row>
    <row r="101" spans="1:13" x14ac:dyDescent="0.25">
      <c r="A101" s="3" t="s">
        <v>167</v>
      </c>
      <c r="B101" s="6" t="s">
        <v>245</v>
      </c>
      <c r="C101" s="6">
        <v>17.899999999999999</v>
      </c>
      <c r="D101" s="6">
        <v>8.5</v>
      </c>
      <c r="E101" s="6">
        <v>17.8</v>
      </c>
      <c r="F101" s="6">
        <v>23.7</v>
      </c>
      <c r="G101" s="6">
        <v>15.6</v>
      </c>
      <c r="H101" s="6">
        <v>7.1</v>
      </c>
      <c r="I101" s="6">
        <v>12.4</v>
      </c>
      <c r="J101" s="6">
        <v>27.6</v>
      </c>
      <c r="K101" s="6">
        <v>20.2</v>
      </c>
      <c r="L101" s="6">
        <v>10</v>
      </c>
      <c r="M101" s="6">
        <v>23.2</v>
      </c>
    </row>
    <row r="102" spans="1:13" x14ac:dyDescent="0.25">
      <c r="A102" s="3" t="s">
        <v>169</v>
      </c>
      <c r="B102" s="6" t="s">
        <v>246</v>
      </c>
      <c r="C102" s="6">
        <v>46.1</v>
      </c>
      <c r="D102" s="6">
        <v>37.4</v>
      </c>
      <c r="E102" s="6">
        <v>45.1</v>
      </c>
      <c r="F102" s="6">
        <v>41.9</v>
      </c>
      <c r="G102" s="6">
        <v>43</v>
      </c>
      <c r="H102" s="6">
        <v>34.799999999999997</v>
      </c>
      <c r="I102" s="6">
        <v>38</v>
      </c>
      <c r="J102" s="6">
        <v>46.4</v>
      </c>
      <c r="K102" s="6">
        <v>49.2</v>
      </c>
      <c r="L102" s="6">
        <v>39.9</v>
      </c>
      <c r="M102" s="6">
        <v>52.2</v>
      </c>
    </row>
    <row r="103" spans="1:13" x14ac:dyDescent="0.25">
      <c r="A103" s="3" t="s">
        <v>171</v>
      </c>
      <c r="B103" s="6" t="s">
        <v>247</v>
      </c>
      <c r="C103" s="6">
        <v>29.6</v>
      </c>
      <c r="D103" s="6">
        <v>44.7</v>
      </c>
      <c r="E103" s="6">
        <v>26.3</v>
      </c>
      <c r="F103" s="6">
        <v>19.399999999999999</v>
      </c>
      <c r="G103" s="6">
        <v>26.7</v>
      </c>
      <c r="H103" s="6">
        <v>42.1</v>
      </c>
      <c r="I103" s="6">
        <v>20.100000000000001</v>
      </c>
      <c r="J103" s="6">
        <v>23.1</v>
      </c>
      <c r="K103" s="6">
        <v>32.4</v>
      </c>
      <c r="L103" s="6">
        <v>47.3</v>
      </c>
      <c r="M103" s="6">
        <v>32.6</v>
      </c>
    </row>
    <row r="104" spans="1:13" x14ac:dyDescent="0.25">
      <c r="A104" s="3" t="s">
        <v>173</v>
      </c>
      <c r="B104" s="6" t="s">
        <v>248</v>
      </c>
      <c r="C104" s="6">
        <v>3.4</v>
      </c>
      <c r="D104" s="6">
        <v>7.7</v>
      </c>
      <c r="E104" s="6">
        <v>3</v>
      </c>
      <c r="F104" s="6">
        <v>1.5</v>
      </c>
      <c r="G104" s="6">
        <v>2.2999999999999998</v>
      </c>
      <c r="H104" s="6">
        <v>6.3</v>
      </c>
      <c r="I104" s="6">
        <v>0.6</v>
      </c>
      <c r="J104" s="6">
        <v>2.9</v>
      </c>
      <c r="K104" s="6">
        <v>4.5999999999999996</v>
      </c>
      <c r="L104" s="6">
        <v>9.1</v>
      </c>
      <c r="M104" s="6">
        <v>5.4</v>
      </c>
    </row>
    <row r="105" spans="1:13" x14ac:dyDescent="0.25">
      <c r="A105" s="3" t="s">
        <v>70</v>
      </c>
      <c r="B105" s="6">
        <v>0</v>
      </c>
      <c r="C105" s="6">
        <v>0</v>
      </c>
      <c r="D105" s="6">
        <v>0</v>
      </c>
      <c r="E105" s="6">
        <v>0</v>
      </c>
      <c r="F105" s="6">
        <v>0</v>
      </c>
      <c r="G105" s="6">
        <v>0</v>
      </c>
      <c r="H105" s="6">
        <v>0</v>
      </c>
      <c r="I105" s="6">
        <v>0</v>
      </c>
      <c r="J105" s="6">
        <v>0</v>
      </c>
      <c r="K105" s="6">
        <v>0</v>
      </c>
      <c r="L105" s="6">
        <v>0</v>
      </c>
      <c r="M105" s="6">
        <v>0</v>
      </c>
    </row>
    <row r="106" spans="1:13" x14ac:dyDescent="0.25">
      <c r="A106" s="3" t="s">
        <v>61</v>
      </c>
      <c r="B106" s="6">
        <v>99.9</v>
      </c>
      <c r="C106" s="6">
        <v>100</v>
      </c>
      <c r="D106" s="6">
        <v>100</v>
      </c>
      <c r="E106" s="6">
        <v>99.9</v>
      </c>
      <c r="F106" s="6">
        <v>92.1</v>
      </c>
      <c r="G106" s="6">
        <v>89.5</v>
      </c>
      <c r="H106" s="6">
        <v>91.3</v>
      </c>
      <c r="I106" s="6">
        <v>74.900000000000006</v>
      </c>
      <c r="J106" s="6">
        <v>107.9</v>
      </c>
      <c r="K106" s="6">
        <v>110.5</v>
      </c>
      <c r="L106" s="6">
        <v>108.7</v>
      </c>
      <c r="M106" s="6">
        <v>125</v>
      </c>
    </row>
    <row r="107" spans="1:13" x14ac:dyDescent="0.25">
      <c r="A107" s="10"/>
      <c r="B107" s="11"/>
      <c r="C107" s="11"/>
      <c r="D107" s="11"/>
      <c r="E107" s="11"/>
      <c r="F107" s="11"/>
      <c r="G107" s="11"/>
      <c r="H107" s="11"/>
      <c r="I107" s="11"/>
      <c r="J107" s="11"/>
      <c r="K107" s="11"/>
      <c r="L107" s="11"/>
      <c r="M107" s="11"/>
    </row>
    <row r="108" spans="1:13" ht="26" x14ac:dyDescent="0.3">
      <c r="A108" s="23" t="s">
        <v>857</v>
      </c>
      <c r="B108" s="75" t="s">
        <v>179</v>
      </c>
      <c r="C108" s="75" t="s">
        <v>461</v>
      </c>
      <c r="D108" s="75" t="s">
        <v>117</v>
      </c>
      <c r="E108" s="75" t="s">
        <v>180</v>
      </c>
      <c r="F108" s="75" t="s">
        <v>462</v>
      </c>
      <c r="G108" s="75" t="s">
        <v>121</v>
      </c>
      <c r="H108" s="75" t="s">
        <v>181</v>
      </c>
      <c r="I108" s="75" t="s">
        <v>463</v>
      </c>
      <c r="J108" s="75" t="s">
        <v>125</v>
      </c>
    </row>
    <row r="109" spans="1:13" x14ac:dyDescent="0.25">
      <c r="A109" s="3" t="s">
        <v>166</v>
      </c>
      <c r="B109" s="6">
        <v>4.2</v>
      </c>
      <c r="C109" s="6">
        <v>4.2</v>
      </c>
      <c r="D109" s="6">
        <v>6.6</v>
      </c>
      <c r="E109" s="6">
        <v>3.5</v>
      </c>
      <c r="F109" s="6">
        <v>3</v>
      </c>
      <c r="G109" s="6">
        <v>2.8</v>
      </c>
      <c r="H109" s="6">
        <v>4.9000000000000004</v>
      </c>
      <c r="I109" s="6">
        <v>5.4</v>
      </c>
      <c r="J109" s="6">
        <v>10.4</v>
      </c>
    </row>
    <row r="110" spans="1:13" x14ac:dyDescent="0.25">
      <c r="A110" s="3" t="s">
        <v>167</v>
      </c>
      <c r="B110" s="6" t="s">
        <v>249</v>
      </c>
      <c r="C110" s="6">
        <v>19.5</v>
      </c>
      <c r="D110" s="6">
        <v>15.7</v>
      </c>
      <c r="E110" s="6">
        <v>16.399999999999999</v>
      </c>
      <c r="F110" s="6">
        <v>17.100000000000001</v>
      </c>
      <c r="G110" s="6">
        <v>10.3</v>
      </c>
      <c r="H110" s="6">
        <v>19</v>
      </c>
      <c r="I110" s="6">
        <v>21.9</v>
      </c>
      <c r="J110" s="6">
        <v>21.1</v>
      </c>
    </row>
    <row r="111" spans="1:13" x14ac:dyDescent="0.25">
      <c r="A111" s="3" t="s">
        <v>169</v>
      </c>
      <c r="B111" s="6" t="s">
        <v>184</v>
      </c>
      <c r="C111" s="6">
        <v>43.1</v>
      </c>
      <c r="D111" s="6">
        <v>44.5</v>
      </c>
      <c r="E111" s="6">
        <v>40.6</v>
      </c>
      <c r="F111" s="6">
        <v>40.1</v>
      </c>
      <c r="G111" s="6">
        <v>37.1</v>
      </c>
      <c r="H111" s="6">
        <v>44</v>
      </c>
      <c r="I111" s="6">
        <v>46.1</v>
      </c>
      <c r="J111" s="6">
        <v>51.9</v>
      </c>
    </row>
    <row r="112" spans="1:13" x14ac:dyDescent="0.25">
      <c r="A112" s="3" t="s">
        <v>171</v>
      </c>
      <c r="B112" s="6" t="s">
        <v>250</v>
      </c>
      <c r="C112" s="6">
        <v>29.1</v>
      </c>
      <c r="D112" s="6">
        <v>30.5</v>
      </c>
      <c r="E112" s="6">
        <v>29.7</v>
      </c>
      <c r="F112" s="6">
        <v>26.4</v>
      </c>
      <c r="G112" s="6">
        <v>23.7</v>
      </c>
      <c r="H112" s="6">
        <v>32.9</v>
      </c>
      <c r="I112" s="6">
        <v>31.9</v>
      </c>
      <c r="J112" s="6">
        <v>37.4</v>
      </c>
    </row>
    <row r="113" spans="1:16" x14ac:dyDescent="0.25">
      <c r="A113" s="3" t="s">
        <v>173</v>
      </c>
      <c r="B113" s="6" t="s">
        <v>251</v>
      </c>
      <c r="C113" s="6">
        <v>4</v>
      </c>
      <c r="D113" s="6">
        <v>2.7</v>
      </c>
      <c r="E113" s="6">
        <v>3.7</v>
      </c>
      <c r="F113" s="6">
        <v>2.8</v>
      </c>
      <c r="G113" s="6">
        <v>0.3</v>
      </c>
      <c r="H113" s="6">
        <v>5.2</v>
      </c>
      <c r="I113" s="6">
        <v>5.2</v>
      </c>
      <c r="J113" s="6">
        <v>5.2</v>
      </c>
    </row>
    <row r="114" spans="1:16" x14ac:dyDescent="0.25">
      <c r="A114" s="3" t="s">
        <v>70</v>
      </c>
      <c r="B114" s="6">
        <v>0</v>
      </c>
      <c r="C114" s="6">
        <v>0</v>
      </c>
      <c r="D114" s="6">
        <v>0</v>
      </c>
      <c r="E114" s="6">
        <v>0</v>
      </c>
      <c r="F114" s="6">
        <v>0</v>
      </c>
      <c r="G114" s="6">
        <v>0</v>
      </c>
      <c r="H114" s="6">
        <v>0</v>
      </c>
      <c r="I114" s="6">
        <v>0</v>
      </c>
      <c r="J114" s="6">
        <v>0</v>
      </c>
    </row>
    <row r="115" spans="1:16" x14ac:dyDescent="0.25">
      <c r="A115" s="3" t="s">
        <v>61</v>
      </c>
      <c r="B115" s="6">
        <v>99.9</v>
      </c>
      <c r="C115" s="6">
        <v>99.9</v>
      </c>
      <c r="D115" s="6">
        <v>100</v>
      </c>
      <c r="E115" s="6">
        <v>93.9</v>
      </c>
      <c r="F115" s="6">
        <v>89.4</v>
      </c>
      <c r="G115" s="6">
        <v>74.2</v>
      </c>
      <c r="H115" s="6">
        <v>106</v>
      </c>
      <c r="I115" s="6">
        <v>110.5</v>
      </c>
      <c r="J115" s="6">
        <v>126</v>
      </c>
    </row>
    <row r="116" spans="1:16" x14ac:dyDescent="0.25">
      <c r="A116" s="10"/>
      <c r="B116" s="11"/>
      <c r="C116" s="11"/>
      <c r="D116" s="11"/>
      <c r="E116" s="11"/>
      <c r="F116" s="11"/>
      <c r="G116" s="11"/>
      <c r="H116" s="11"/>
      <c r="I116" s="11"/>
      <c r="J116" s="11"/>
    </row>
    <row r="117" spans="1:16" ht="26.5" thickBot="1" x14ac:dyDescent="0.35">
      <c r="A117" s="23" t="s">
        <v>858</v>
      </c>
      <c r="B117" s="75" t="s">
        <v>127</v>
      </c>
      <c r="C117" s="75" t="s">
        <v>128</v>
      </c>
      <c r="D117" s="75" t="s">
        <v>129</v>
      </c>
      <c r="E117" s="75" t="s">
        <v>130</v>
      </c>
      <c r="F117" s="75" t="s">
        <v>117</v>
      </c>
      <c r="G117" s="75" t="s">
        <v>131</v>
      </c>
      <c r="H117" s="75" t="s">
        <v>132</v>
      </c>
      <c r="I117" s="75" t="s">
        <v>133</v>
      </c>
      <c r="J117" s="75" t="s">
        <v>134</v>
      </c>
      <c r="K117" s="75" t="s">
        <v>121</v>
      </c>
      <c r="L117" s="45" t="s">
        <v>135</v>
      </c>
      <c r="M117" s="45" t="s">
        <v>136</v>
      </c>
      <c r="N117" s="45" t="s">
        <v>137</v>
      </c>
      <c r="O117" s="45" t="s">
        <v>138</v>
      </c>
      <c r="P117" s="45" t="s">
        <v>125</v>
      </c>
    </row>
    <row r="118" spans="1:16" ht="13" thickBot="1" x14ac:dyDescent="0.3">
      <c r="A118" s="3" t="s">
        <v>166</v>
      </c>
      <c r="B118" s="6">
        <v>3.9</v>
      </c>
      <c r="C118" s="6">
        <v>6.2</v>
      </c>
      <c r="D118" s="6">
        <v>4.5999999999999996</v>
      </c>
      <c r="E118" s="6">
        <v>5.5</v>
      </c>
      <c r="F118" s="6">
        <v>5</v>
      </c>
      <c r="G118" s="6">
        <v>3.2</v>
      </c>
      <c r="H118" s="6">
        <v>4.0999999999999996</v>
      </c>
      <c r="I118" s="6">
        <v>1.7</v>
      </c>
      <c r="J118" s="6">
        <v>2.2000000000000002</v>
      </c>
      <c r="K118" s="6">
        <v>2.1</v>
      </c>
      <c r="L118" s="46">
        <v>4.5</v>
      </c>
      <c r="M118" s="46">
        <v>8.3000000000000007</v>
      </c>
      <c r="N118" s="46">
        <v>7.4</v>
      </c>
      <c r="O118" s="46">
        <v>8.8000000000000007</v>
      </c>
      <c r="P118" s="46">
        <v>7.9</v>
      </c>
    </row>
    <row r="119" spans="1:16" ht="13" thickBot="1" x14ac:dyDescent="0.3">
      <c r="A119" s="3" t="s">
        <v>167</v>
      </c>
      <c r="B119" s="6" t="s">
        <v>252</v>
      </c>
      <c r="C119" s="6">
        <v>21.2</v>
      </c>
      <c r="D119" s="6">
        <v>24.2</v>
      </c>
      <c r="E119" s="6">
        <v>26.7</v>
      </c>
      <c r="F119" s="6">
        <v>15.2</v>
      </c>
      <c r="G119" s="6">
        <v>15.6</v>
      </c>
      <c r="H119" s="6">
        <v>17.5</v>
      </c>
      <c r="I119" s="6">
        <v>18.600000000000001</v>
      </c>
      <c r="J119" s="6">
        <v>20.5</v>
      </c>
      <c r="K119" s="6">
        <v>10.7</v>
      </c>
      <c r="L119" s="46">
        <v>18.100000000000001</v>
      </c>
      <c r="M119" s="46">
        <v>24.9</v>
      </c>
      <c r="N119" s="46">
        <v>29.8</v>
      </c>
      <c r="O119" s="46">
        <v>32.9</v>
      </c>
      <c r="P119" s="46">
        <v>19.600000000000001</v>
      </c>
    </row>
    <row r="120" spans="1:16" ht="13" thickBot="1" x14ac:dyDescent="0.3">
      <c r="A120" s="3" t="s">
        <v>169</v>
      </c>
      <c r="B120" s="6" t="s">
        <v>253</v>
      </c>
      <c r="C120" s="6">
        <v>42.3</v>
      </c>
      <c r="D120" s="6">
        <v>44.1</v>
      </c>
      <c r="E120" s="6">
        <v>44.8</v>
      </c>
      <c r="F120" s="6">
        <v>42.8</v>
      </c>
      <c r="G120" s="6">
        <v>40.700000000000003</v>
      </c>
      <c r="H120" s="6">
        <v>37.9</v>
      </c>
      <c r="I120" s="6">
        <v>37.5</v>
      </c>
      <c r="J120" s="6">
        <v>37.700000000000003</v>
      </c>
      <c r="K120" s="6">
        <v>36.5</v>
      </c>
      <c r="L120" s="46">
        <v>44.1</v>
      </c>
      <c r="M120" s="46">
        <v>46.8</v>
      </c>
      <c r="N120" s="46">
        <v>50.7</v>
      </c>
      <c r="O120" s="46">
        <v>51.9</v>
      </c>
      <c r="P120" s="46">
        <v>49</v>
      </c>
    </row>
    <row r="121" spans="1:16" ht="13" thickBot="1" x14ac:dyDescent="0.3">
      <c r="A121" s="3" t="s">
        <v>171</v>
      </c>
      <c r="B121" s="6" t="s">
        <v>254</v>
      </c>
      <c r="C121" s="6">
        <v>24.7</v>
      </c>
      <c r="D121" s="6">
        <v>23.5</v>
      </c>
      <c r="E121" s="6">
        <v>21.8</v>
      </c>
      <c r="F121" s="6">
        <v>32.9</v>
      </c>
      <c r="G121" s="6">
        <v>31</v>
      </c>
      <c r="H121" s="6">
        <v>20.9</v>
      </c>
      <c r="I121" s="6">
        <v>18</v>
      </c>
      <c r="J121" s="6">
        <v>15.9</v>
      </c>
      <c r="K121" s="6">
        <v>27</v>
      </c>
      <c r="L121" s="46">
        <v>34.200000000000003</v>
      </c>
      <c r="M121" s="46">
        <v>28.6</v>
      </c>
      <c r="N121" s="46">
        <v>28.9</v>
      </c>
      <c r="O121" s="46">
        <v>27.6</v>
      </c>
      <c r="P121" s="46">
        <v>38.799999999999997</v>
      </c>
    </row>
    <row r="122" spans="1:16" ht="13" thickBot="1" x14ac:dyDescent="0.3">
      <c r="A122" s="3" t="s">
        <v>173</v>
      </c>
      <c r="B122" s="6" t="s">
        <v>255</v>
      </c>
      <c r="C122" s="6">
        <v>5.6</v>
      </c>
      <c r="D122" s="6">
        <v>3.7</v>
      </c>
      <c r="E122" s="6">
        <v>1.2</v>
      </c>
      <c r="F122" s="6">
        <v>4.0999999999999996</v>
      </c>
      <c r="G122" s="6">
        <v>3.6</v>
      </c>
      <c r="H122" s="6">
        <v>3.5</v>
      </c>
      <c r="I122" s="6">
        <v>1.2</v>
      </c>
      <c r="J122" s="6">
        <v>-0.2</v>
      </c>
      <c r="K122" s="6">
        <v>1.4</v>
      </c>
      <c r="L122" s="46">
        <v>5</v>
      </c>
      <c r="M122" s="46">
        <v>7.7</v>
      </c>
      <c r="N122" s="46">
        <v>6.2</v>
      </c>
      <c r="O122" s="46">
        <v>2.6</v>
      </c>
      <c r="P122" s="46">
        <v>6.8</v>
      </c>
    </row>
    <row r="123" spans="1:16" ht="13" thickBot="1" x14ac:dyDescent="0.3">
      <c r="A123" s="3" t="s">
        <v>70</v>
      </c>
      <c r="B123" s="6">
        <v>0</v>
      </c>
      <c r="C123" s="6">
        <v>0</v>
      </c>
      <c r="D123" s="6">
        <v>0</v>
      </c>
      <c r="E123" s="6">
        <v>0</v>
      </c>
      <c r="F123" s="6">
        <v>0</v>
      </c>
      <c r="G123" s="6">
        <v>0</v>
      </c>
      <c r="H123" s="6">
        <v>0</v>
      </c>
      <c r="I123" s="6">
        <v>0</v>
      </c>
      <c r="J123" s="6">
        <v>0</v>
      </c>
      <c r="K123" s="6">
        <v>0</v>
      </c>
      <c r="L123" s="46">
        <v>0</v>
      </c>
      <c r="M123" s="46">
        <v>0</v>
      </c>
      <c r="N123" s="46">
        <v>0</v>
      </c>
      <c r="O123" s="46">
        <v>0</v>
      </c>
      <c r="P123" s="46">
        <v>0</v>
      </c>
    </row>
    <row r="124" spans="1:16" x14ac:dyDescent="0.25">
      <c r="A124" s="3" t="s">
        <v>61</v>
      </c>
      <c r="B124" s="6">
        <v>100.1</v>
      </c>
      <c r="C124" s="6">
        <v>100</v>
      </c>
      <c r="D124" s="6">
        <v>100.1</v>
      </c>
      <c r="E124" s="6">
        <v>100</v>
      </c>
      <c r="F124" s="6">
        <v>100</v>
      </c>
      <c r="G124" s="6">
        <v>94.1</v>
      </c>
      <c r="H124" s="6">
        <v>83.9</v>
      </c>
      <c r="I124" s="6">
        <v>77</v>
      </c>
      <c r="J124" s="6">
        <v>76.099999999999994</v>
      </c>
      <c r="K124" s="6">
        <v>77.7</v>
      </c>
      <c r="L124" s="46">
        <v>105.9</v>
      </c>
      <c r="M124" s="46">
        <v>116.3</v>
      </c>
      <c r="N124" s="46">
        <v>123</v>
      </c>
      <c r="O124" s="46">
        <v>123.8</v>
      </c>
      <c r="P124" s="46">
        <v>122.1</v>
      </c>
    </row>
    <row r="125" spans="1:16" x14ac:dyDescent="0.25">
      <c r="A125" s="10"/>
      <c r="B125" s="11"/>
      <c r="C125" s="11"/>
      <c r="D125" s="11"/>
      <c r="E125" s="11"/>
      <c r="F125" s="11"/>
      <c r="G125" s="11"/>
      <c r="H125" s="11"/>
      <c r="I125" s="11"/>
      <c r="J125" s="11"/>
      <c r="K125" s="11"/>
      <c r="L125" s="11"/>
      <c r="M125" s="11"/>
      <c r="N125" s="11"/>
      <c r="O125" s="11"/>
      <c r="P125" s="11"/>
    </row>
    <row r="126" spans="1:16" ht="39" x14ac:dyDescent="0.3">
      <c r="A126" s="87" t="s">
        <v>810</v>
      </c>
      <c r="B126" s="166" t="s">
        <v>335</v>
      </c>
      <c r="C126" s="166"/>
      <c r="D126" s="166"/>
      <c r="E126" s="166"/>
      <c r="F126" s="166"/>
      <c r="G126" s="166"/>
    </row>
    <row r="127" spans="1:16" ht="13" x14ac:dyDescent="0.3">
      <c r="A127" s="23" t="s">
        <v>256</v>
      </c>
      <c r="B127" s="75" t="s">
        <v>140</v>
      </c>
      <c r="C127" s="75" t="s">
        <v>141</v>
      </c>
      <c r="D127" s="75" t="s">
        <v>142</v>
      </c>
      <c r="E127" s="75" t="s">
        <v>143</v>
      </c>
      <c r="F127" s="75" t="s">
        <v>144</v>
      </c>
      <c r="G127" s="75" t="s">
        <v>145</v>
      </c>
    </row>
    <row r="128" spans="1:16" x14ac:dyDescent="0.25">
      <c r="A128" s="3" t="s">
        <v>257</v>
      </c>
      <c r="B128" s="6">
        <v>30.2</v>
      </c>
      <c r="C128" s="6">
        <v>27.5</v>
      </c>
      <c r="D128" s="6">
        <v>29</v>
      </c>
      <c r="E128" s="6">
        <v>25.9</v>
      </c>
      <c r="F128" s="6">
        <v>31.8</v>
      </c>
      <c r="G128" s="6">
        <v>29.1</v>
      </c>
    </row>
    <row r="129" spans="1:13" x14ac:dyDescent="0.25">
      <c r="A129" s="3" t="s">
        <v>258</v>
      </c>
      <c r="B129" s="6">
        <v>34.200000000000003</v>
      </c>
      <c r="C129" s="6">
        <v>33.5</v>
      </c>
      <c r="D129" s="6">
        <v>33.1</v>
      </c>
      <c r="E129" s="6">
        <v>31.8</v>
      </c>
      <c r="F129" s="6">
        <v>36</v>
      </c>
      <c r="G129" s="6">
        <v>35.200000000000003</v>
      </c>
    </row>
    <row r="130" spans="1:13" x14ac:dyDescent="0.25">
      <c r="A130" s="3" t="s">
        <v>259</v>
      </c>
      <c r="B130" s="6">
        <v>10.4</v>
      </c>
      <c r="C130" s="6">
        <v>10.1</v>
      </c>
      <c r="D130" s="6">
        <v>9.3000000000000007</v>
      </c>
      <c r="E130" s="6">
        <v>9</v>
      </c>
      <c r="F130" s="6">
        <v>11.2</v>
      </c>
      <c r="G130" s="6">
        <v>11.2</v>
      </c>
    </row>
    <row r="131" spans="1:13" x14ac:dyDescent="0.25">
      <c r="A131" s="3" t="s">
        <v>260</v>
      </c>
      <c r="B131" s="6">
        <v>15.1</v>
      </c>
      <c r="C131" s="6">
        <v>14.3</v>
      </c>
      <c r="D131" s="6">
        <v>14.2</v>
      </c>
      <c r="E131" s="6">
        <v>13</v>
      </c>
      <c r="F131" s="6">
        <v>16.399999999999999</v>
      </c>
      <c r="G131" s="6">
        <v>15.6</v>
      </c>
    </row>
    <row r="132" spans="1:13" x14ac:dyDescent="0.25">
      <c r="A132" s="3" t="s">
        <v>261</v>
      </c>
      <c r="B132" s="6">
        <v>3.3</v>
      </c>
      <c r="C132" s="6">
        <v>3.1</v>
      </c>
      <c r="D132" s="6">
        <v>3</v>
      </c>
      <c r="E132" s="6">
        <v>2.4</v>
      </c>
      <c r="F132" s="6">
        <v>4.2</v>
      </c>
      <c r="G132" s="6">
        <v>3.7</v>
      </c>
    </row>
    <row r="133" spans="1:13" x14ac:dyDescent="0.25">
      <c r="A133" s="3" t="s">
        <v>104</v>
      </c>
      <c r="B133" s="6">
        <v>4.5</v>
      </c>
      <c r="C133" s="6">
        <v>8.3000000000000007</v>
      </c>
      <c r="D133" s="6">
        <v>3.8</v>
      </c>
      <c r="E133" s="6">
        <v>7.3</v>
      </c>
      <c r="F133" s="6">
        <v>5.0999999999999996</v>
      </c>
      <c r="G133" s="6">
        <v>9.3000000000000007</v>
      </c>
    </row>
    <row r="134" spans="1:13" x14ac:dyDescent="0.25">
      <c r="A134" s="3" t="s">
        <v>236</v>
      </c>
      <c r="B134" s="6">
        <v>2.2999999999999998</v>
      </c>
      <c r="C134" s="6">
        <v>3.2</v>
      </c>
      <c r="D134" s="6">
        <v>1</v>
      </c>
      <c r="E134" s="6">
        <v>2.5</v>
      </c>
      <c r="F134" s="6">
        <v>1.7</v>
      </c>
      <c r="G134" s="6">
        <v>3.8</v>
      </c>
    </row>
    <row r="135" spans="1:13" x14ac:dyDescent="0.25">
      <c r="A135" s="3" t="s">
        <v>70</v>
      </c>
      <c r="B135" s="6">
        <v>0</v>
      </c>
      <c r="C135" s="6">
        <v>0</v>
      </c>
      <c r="D135" s="6">
        <v>0</v>
      </c>
      <c r="E135" s="6">
        <v>0</v>
      </c>
      <c r="F135" s="6">
        <v>0</v>
      </c>
      <c r="G135" s="6">
        <v>0</v>
      </c>
    </row>
    <row r="136" spans="1:13" x14ac:dyDescent="0.25">
      <c r="A136" s="3" t="s">
        <v>61</v>
      </c>
      <c r="B136" s="6">
        <v>100</v>
      </c>
      <c r="C136" s="6">
        <v>100</v>
      </c>
      <c r="D136" s="6">
        <v>93.4</v>
      </c>
      <c r="E136" s="6">
        <v>91.9</v>
      </c>
      <c r="F136" s="6">
        <v>106.4</v>
      </c>
      <c r="G136" s="6">
        <v>107.9</v>
      </c>
    </row>
    <row r="137" spans="1:13" x14ac:dyDescent="0.25">
      <c r="A137" s="10"/>
      <c r="B137" s="11"/>
      <c r="C137" s="11"/>
      <c r="D137" s="11"/>
      <c r="E137" s="11"/>
      <c r="F137" s="11"/>
      <c r="G137" s="11"/>
    </row>
    <row r="138" spans="1:13" ht="13" x14ac:dyDescent="0.3">
      <c r="A138" s="23" t="s">
        <v>811</v>
      </c>
      <c r="B138" s="75" t="s">
        <v>114</v>
      </c>
      <c r="C138" s="75" t="s">
        <v>115</v>
      </c>
      <c r="D138" s="75" t="s">
        <v>116</v>
      </c>
      <c r="E138" s="75" t="s">
        <v>117</v>
      </c>
      <c r="F138" s="75" t="s">
        <v>118</v>
      </c>
      <c r="G138" s="75" t="s">
        <v>119</v>
      </c>
      <c r="H138" s="75" t="s">
        <v>120</v>
      </c>
      <c r="I138" s="75" t="s">
        <v>121</v>
      </c>
      <c r="J138" s="75" t="s">
        <v>122</v>
      </c>
      <c r="K138" s="75" t="s">
        <v>123</v>
      </c>
      <c r="L138" s="75" t="s">
        <v>124</v>
      </c>
      <c r="M138" s="75" t="s">
        <v>125</v>
      </c>
    </row>
    <row r="139" spans="1:13" x14ac:dyDescent="0.25">
      <c r="A139" s="3" t="s">
        <v>257</v>
      </c>
      <c r="B139" s="6">
        <v>37.799999999999997</v>
      </c>
      <c r="C139" s="6">
        <v>30.9</v>
      </c>
      <c r="D139" s="6">
        <v>18</v>
      </c>
      <c r="E139" s="6">
        <v>24.7</v>
      </c>
      <c r="F139" s="6">
        <v>35.799999999999997</v>
      </c>
      <c r="G139" s="6">
        <v>28.7</v>
      </c>
      <c r="H139" s="6">
        <v>16.399999999999999</v>
      </c>
      <c r="I139" s="6">
        <v>20.5</v>
      </c>
      <c r="J139" s="6">
        <v>39.700000000000003</v>
      </c>
      <c r="K139" s="6">
        <v>33.200000000000003</v>
      </c>
      <c r="L139" s="6">
        <v>19.600000000000001</v>
      </c>
      <c r="M139" s="6">
        <v>28.9</v>
      </c>
    </row>
    <row r="140" spans="1:13" x14ac:dyDescent="0.25">
      <c r="A140" s="3" t="s">
        <v>258</v>
      </c>
      <c r="B140" s="6">
        <v>34.9</v>
      </c>
      <c r="C140" s="6">
        <v>37.700000000000003</v>
      </c>
      <c r="D140" s="6">
        <v>32.6</v>
      </c>
      <c r="E140" s="6">
        <v>24.8</v>
      </c>
      <c r="F140" s="6">
        <v>32.9</v>
      </c>
      <c r="G140" s="6">
        <v>34.9</v>
      </c>
      <c r="H140" s="6">
        <v>30.3</v>
      </c>
      <c r="I140" s="6">
        <v>20.7</v>
      </c>
      <c r="J140" s="6">
        <v>36.799999999999997</v>
      </c>
      <c r="K140" s="6">
        <v>39.700000000000003</v>
      </c>
      <c r="L140" s="6">
        <v>34.299999999999997</v>
      </c>
      <c r="M140" s="6">
        <v>28.8</v>
      </c>
    </row>
    <row r="141" spans="1:13" x14ac:dyDescent="0.25">
      <c r="A141" s="3" t="s">
        <v>259</v>
      </c>
      <c r="B141" s="6">
        <v>8.8000000000000007</v>
      </c>
      <c r="C141" s="6">
        <v>8.6999999999999993</v>
      </c>
      <c r="D141" s="6">
        <v>14</v>
      </c>
      <c r="E141" s="6">
        <v>5.8</v>
      </c>
      <c r="F141" s="6">
        <v>7.7</v>
      </c>
      <c r="G141" s="6">
        <v>7.3</v>
      </c>
      <c r="H141" s="6">
        <v>12.5</v>
      </c>
      <c r="I141" s="6">
        <v>3.6</v>
      </c>
      <c r="J141" s="6">
        <v>10</v>
      </c>
      <c r="K141" s="6">
        <v>10.1</v>
      </c>
      <c r="L141" s="6">
        <v>15.5</v>
      </c>
      <c r="M141" s="6">
        <v>8.1</v>
      </c>
    </row>
    <row r="142" spans="1:13" x14ac:dyDescent="0.25">
      <c r="A142" s="3" t="s">
        <v>260</v>
      </c>
      <c r="B142" s="6">
        <v>10.4</v>
      </c>
      <c r="C142" s="6">
        <v>10.8</v>
      </c>
      <c r="D142" s="6">
        <v>23.3</v>
      </c>
      <c r="E142" s="6">
        <v>13.2</v>
      </c>
      <c r="F142" s="6">
        <v>9.1999999999999993</v>
      </c>
      <c r="G142" s="6">
        <v>9.3000000000000007</v>
      </c>
      <c r="H142" s="6">
        <v>21.4</v>
      </c>
      <c r="I142" s="6">
        <v>10</v>
      </c>
      <c r="J142" s="6">
        <v>11.6</v>
      </c>
      <c r="K142" s="6">
        <v>12.3</v>
      </c>
      <c r="L142" s="6">
        <v>25.1</v>
      </c>
      <c r="M142" s="6">
        <v>16.399999999999999</v>
      </c>
    </row>
    <row r="143" spans="1:13" x14ac:dyDescent="0.25">
      <c r="A143" s="3" t="s">
        <v>261</v>
      </c>
      <c r="B143" s="6">
        <v>2.7</v>
      </c>
      <c r="C143" s="6">
        <v>2.2999999999999998</v>
      </c>
      <c r="D143" s="6">
        <v>4.5999999999999996</v>
      </c>
      <c r="E143" s="6">
        <v>3.7</v>
      </c>
      <c r="F143" s="6">
        <v>2.1</v>
      </c>
      <c r="G143" s="6">
        <v>1.6</v>
      </c>
      <c r="H143" s="6">
        <v>3.7</v>
      </c>
      <c r="I143" s="6">
        <v>1.8</v>
      </c>
      <c r="J143" s="6">
        <v>3.4</v>
      </c>
      <c r="K143" s="6">
        <v>3</v>
      </c>
      <c r="L143" s="6">
        <v>5.5</v>
      </c>
      <c r="M143" s="6">
        <v>5.5</v>
      </c>
    </row>
    <row r="144" spans="1:13" x14ac:dyDescent="0.25">
      <c r="A144" s="3" t="s">
        <v>104</v>
      </c>
      <c r="B144" s="6">
        <v>4.3</v>
      </c>
      <c r="C144" s="6">
        <v>8.6</v>
      </c>
      <c r="D144" s="6">
        <v>6.5</v>
      </c>
      <c r="E144" s="6">
        <v>11.5</v>
      </c>
      <c r="F144" s="6">
        <v>3.5</v>
      </c>
      <c r="G144" s="6">
        <v>7.1</v>
      </c>
      <c r="H144" s="6">
        <v>5.4</v>
      </c>
      <c r="I144" s="6">
        <v>8.4</v>
      </c>
      <c r="J144" s="6">
        <v>5.2</v>
      </c>
      <c r="K144" s="6">
        <v>10</v>
      </c>
      <c r="L144" s="6">
        <v>7.6</v>
      </c>
      <c r="M144" s="6">
        <v>14.5</v>
      </c>
    </row>
    <row r="145" spans="1:16" x14ac:dyDescent="0.25">
      <c r="A145" s="3" t="s">
        <v>236</v>
      </c>
      <c r="B145" s="6">
        <v>1</v>
      </c>
      <c r="C145" s="6">
        <v>1.4</v>
      </c>
      <c r="D145" s="6">
        <v>1.3</v>
      </c>
      <c r="E145" s="6">
        <v>16.399999999999999</v>
      </c>
      <c r="F145" s="6">
        <v>0.6</v>
      </c>
      <c r="G145" s="6">
        <v>0.8</v>
      </c>
      <c r="H145" s="6">
        <v>0.8</v>
      </c>
      <c r="I145" s="6">
        <v>12.8</v>
      </c>
      <c r="J145" s="6">
        <v>1.5</v>
      </c>
      <c r="K145" s="6">
        <v>2.1</v>
      </c>
      <c r="L145" s="6">
        <v>1.9</v>
      </c>
      <c r="M145" s="6">
        <v>19.899999999999999</v>
      </c>
    </row>
    <row r="146" spans="1:16" x14ac:dyDescent="0.25">
      <c r="A146" s="3" t="s">
        <v>70</v>
      </c>
      <c r="B146" s="6">
        <v>0</v>
      </c>
      <c r="C146" s="6">
        <v>0</v>
      </c>
      <c r="D146" s="6">
        <v>0</v>
      </c>
      <c r="E146" s="6">
        <v>0</v>
      </c>
      <c r="F146" s="6">
        <v>0</v>
      </c>
      <c r="G146" s="6">
        <v>0</v>
      </c>
      <c r="H146" s="6">
        <v>0</v>
      </c>
      <c r="I146" s="6">
        <v>0</v>
      </c>
      <c r="J146" s="6">
        <v>0</v>
      </c>
      <c r="K146" s="6">
        <v>0</v>
      </c>
      <c r="L146" s="6">
        <v>0</v>
      </c>
      <c r="M146" s="6">
        <v>0</v>
      </c>
    </row>
    <row r="147" spans="1:16" x14ac:dyDescent="0.25">
      <c r="A147" s="3" t="s">
        <v>61</v>
      </c>
      <c r="B147" s="6">
        <v>99.9</v>
      </c>
      <c r="C147" s="6">
        <v>100</v>
      </c>
      <c r="D147" s="6">
        <v>100</v>
      </c>
      <c r="E147" s="6">
        <v>100.1</v>
      </c>
      <c r="F147" s="6">
        <v>91.8</v>
      </c>
      <c r="G147" s="6">
        <v>89.7</v>
      </c>
      <c r="H147" s="6">
        <v>90.5</v>
      </c>
      <c r="I147" s="6">
        <v>77.8</v>
      </c>
      <c r="J147" s="6">
        <v>108.2</v>
      </c>
      <c r="K147" s="6">
        <v>110.4</v>
      </c>
      <c r="L147" s="6">
        <v>109.5</v>
      </c>
      <c r="M147" s="6">
        <v>122.1</v>
      </c>
    </row>
    <row r="148" spans="1:16" x14ac:dyDescent="0.25">
      <c r="A148" s="10"/>
      <c r="B148" s="11"/>
      <c r="C148" s="11"/>
      <c r="D148" s="11"/>
      <c r="E148" s="11"/>
      <c r="F148" s="11"/>
      <c r="G148" s="11"/>
      <c r="H148" s="11"/>
      <c r="I148" s="11"/>
      <c r="J148" s="11"/>
      <c r="K148" s="11"/>
      <c r="L148" s="11"/>
      <c r="M148" s="11"/>
    </row>
    <row r="149" spans="1:16" ht="26" x14ac:dyDescent="0.3">
      <c r="A149" s="23" t="s">
        <v>812</v>
      </c>
      <c r="B149" s="75" t="s">
        <v>179</v>
      </c>
      <c r="C149" s="75" t="s">
        <v>461</v>
      </c>
      <c r="D149" s="75" t="s">
        <v>117</v>
      </c>
      <c r="E149" s="75" t="s">
        <v>180</v>
      </c>
      <c r="F149" s="75" t="s">
        <v>462</v>
      </c>
      <c r="G149" s="75" t="s">
        <v>121</v>
      </c>
      <c r="H149" s="75" t="s">
        <v>181</v>
      </c>
      <c r="I149" s="75" t="s">
        <v>463</v>
      </c>
      <c r="J149" s="75" t="s">
        <v>125</v>
      </c>
    </row>
    <row r="150" spans="1:16" x14ac:dyDescent="0.25">
      <c r="A150" s="3" t="s">
        <v>257</v>
      </c>
      <c r="B150" s="6">
        <v>29.2</v>
      </c>
      <c r="C150" s="6">
        <v>28.2</v>
      </c>
      <c r="D150" s="6">
        <v>25.1</v>
      </c>
      <c r="E150" s="6">
        <v>27.9</v>
      </c>
      <c r="F150" s="6">
        <v>26</v>
      </c>
      <c r="G150" s="6">
        <v>20.100000000000001</v>
      </c>
      <c r="H150" s="6">
        <v>30.5</v>
      </c>
      <c r="I150" s="6">
        <v>30.4</v>
      </c>
      <c r="J150" s="6">
        <v>30</v>
      </c>
    </row>
    <row r="151" spans="1:16" x14ac:dyDescent="0.25">
      <c r="A151" s="3" t="s">
        <v>258</v>
      </c>
      <c r="B151" s="6">
        <v>33.799999999999997</v>
      </c>
      <c r="C151" s="6">
        <v>33.9</v>
      </c>
      <c r="D151" s="6">
        <v>36.799999999999997</v>
      </c>
      <c r="E151" s="6">
        <v>32.4</v>
      </c>
      <c r="F151" s="6">
        <v>31.6</v>
      </c>
      <c r="G151" s="6">
        <v>31.2</v>
      </c>
      <c r="H151" s="6">
        <v>35.1</v>
      </c>
      <c r="I151" s="6">
        <v>36.299999999999997</v>
      </c>
      <c r="J151" s="6">
        <v>42.3</v>
      </c>
    </row>
    <row r="152" spans="1:16" x14ac:dyDescent="0.25">
      <c r="A152" s="3" t="s">
        <v>259</v>
      </c>
      <c r="B152" s="6">
        <v>10.8</v>
      </c>
      <c r="C152" s="6">
        <v>8.1999999999999993</v>
      </c>
      <c r="D152" s="6">
        <v>9.5</v>
      </c>
      <c r="E152" s="6">
        <v>9.9</v>
      </c>
      <c r="F152" s="6">
        <v>6.8</v>
      </c>
      <c r="G152" s="6">
        <v>6</v>
      </c>
      <c r="H152" s="6">
        <v>11.7</v>
      </c>
      <c r="I152" s="6">
        <v>9.6</v>
      </c>
      <c r="J152" s="6">
        <v>12.9</v>
      </c>
    </row>
    <row r="153" spans="1:16" x14ac:dyDescent="0.25">
      <c r="A153" s="3" t="s">
        <v>260</v>
      </c>
      <c r="B153" s="6">
        <v>14.8</v>
      </c>
      <c r="C153" s="6">
        <v>14.5</v>
      </c>
      <c r="D153" s="6">
        <v>14.5</v>
      </c>
      <c r="E153" s="6">
        <v>13.8</v>
      </c>
      <c r="F153" s="6">
        <v>12.7</v>
      </c>
      <c r="G153" s="6">
        <v>10.6</v>
      </c>
      <c r="H153" s="6">
        <v>15.9</v>
      </c>
      <c r="I153" s="6">
        <v>16.2</v>
      </c>
      <c r="J153" s="6">
        <v>18.399999999999999</v>
      </c>
    </row>
    <row r="154" spans="1:16" x14ac:dyDescent="0.25">
      <c r="A154" s="3" t="s">
        <v>261</v>
      </c>
      <c r="B154" s="6">
        <v>2.8</v>
      </c>
      <c r="C154" s="6">
        <v>4.9000000000000004</v>
      </c>
      <c r="D154" s="6">
        <v>3.5</v>
      </c>
      <c r="E154" s="6">
        <v>2.2999999999999998</v>
      </c>
      <c r="F154" s="6">
        <v>3.8</v>
      </c>
      <c r="G154" s="6">
        <v>1.4</v>
      </c>
      <c r="H154" s="6">
        <v>3.3</v>
      </c>
      <c r="I154" s="6">
        <v>6</v>
      </c>
      <c r="J154" s="6">
        <v>5.5</v>
      </c>
    </row>
    <row r="155" spans="1:16" x14ac:dyDescent="0.25">
      <c r="A155" s="3" t="s">
        <v>104</v>
      </c>
      <c r="B155" s="6">
        <v>6.3</v>
      </c>
      <c r="C155" s="6">
        <v>7.6</v>
      </c>
      <c r="D155" s="6">
        <v>8.6999999999999993</v>
      </c>
      <c r="E155" s="6">
        <v>5.6</v>
      </c>
      <c r="F155" s="6">
        <v>6.2</v>
      </c>
      <c r="G155" s="6">
        <v>5.4</v>
      </c>
      <c r="H155" s="6">
        <v>7</v>
      </c>
      <c r="I155" s="6">
        <v>9</v>
      </c>
      <c r="J155" s="6">
        <v>12</v>
      </c>
    </row>
    <row r="156" spans="1:16" x14ac:dyDescent="0.25">
      <c r="A156" s="3" t="s">
        <v>236</v>
      </c>
      <c r="B156" s="6">
        <v>2.2999999999999998</v>
      </c>
      <c r="C156" s="6">
        <v>2.7</v>
      </c>
      <c r="D156" s="6">
        <v>2.1</v>
      </c>
      <c r="E156" s="6">
        <v>1.9</v>
      </c>
      <c r="F156" s="6">
        <v>1.8</v>
      </c>
      <c r="G156" s="6">
        <v>0.3</v>
      </c>
      <c r="H156" s="6">
        <v>2.8</v>
      </c>
      <c r="I156" s="6">
        <v>3.6</v>
      </c>
      <c r="J156" s="6">
        <v>3.8</v>
      </c>
    </row>
    <row r="157" spans="1:16" x14ac:dyDescent="0.25">
      <c r="A157" s="3" t="s">
        <v>70</v>
      </c>
      <c r="B157" s="6">
        <v>0</v>
      </c>
      <c r="C157" s="6">
        <v>0</v>
      </c>
      <c r="D157" s="6">
        <v>0</v>
      </c>
      <c r="E157" s="6">
        <v>0</v>
      </c>
      <c r="F157" s="6">
        <v>0</v>
      </c>
      <c r="G157" s="6">
        <v>0</v>
      </c>
      <c r="H157" s="6">
        <v>0</v>
      </c>
      <c r="I157" s="6">
        <v>0</v>
      </c>
      <c r="J157" s="6">
        <v>0</v>
      </c>
    </row>
    <row r="158" spans="1:16" x14ac:dyDescent="0.25">
      <c r="A158" s="3" t="s">
        <v>61</v>
      </c>
      <c r="B158" s="6">
        <v>100</v>
      </c>
      <c r="C158" s="6">
        <v>100</v>
      </c>
      <c r="D158" s="6">
        <v>100.2</v>
      </c>
      <c r="E158" s="6">
        <v>93.8</v>
      </c>
      <c r="F158" s="6">
        <v>88.9</v>
      </c>
      <c r="G158" s="6">
        <v>75</v>
      </c>
      <c r="H158" s="6">
        <v>106.3</v>
      </c>
      <c r="I158" s="6">
        <v>111.1</v>
      </c>
      <c r="J158" s="6">
        <v>124.9</v>
      </c>
    </row>
    <row r="159" spans="1:16" x14ac:dyDescent="0.25">
      <c r="A159" s="10"/>
      <c r="B159" s="11"/>
      <c r="C159" s="11"/>
      <c r="D159" s="11"/>
      <c r="E159" s="11"/>
      <c r="F159" s="11"/>
      <c r="G159" s="11"/>
      <c r="H159" s="11"/>
      <c r="I159" s="11"/>
      <c r="J159" s="11"/>
    </row>
    <row r="160" spans="1:16" ht="26" x14ac:dyDescent="0.3">
      <c r="A160" s="23" t="s">
        <v>813</v>
      </c>
      <c r="B160" s="75" t="s">
        <v>127</v>
      </c>
      <c r="C160" s="75" t="s">
        <v>128</v>
      </c>
      <c r="D160" s="75" t="s">
        <v>129</v>
      </c>
      <c r="E160" s="75" t="s">
        <v>130</v>
      </c>
      <c r="F160" s="75" t="s">
        <v>117</v>
      </c>
      <c r="G160" s="75" t="s">
        <v>131</v>
      </c>
      <c r="H160" s="75" t="s">
        <v>132</v>
      </c>
      <c r="I160" s="75" t="s">
        <v>133</v>
      </c>
      <c r="J160" s="75" t="s">
        <v>134</v>
      </c>
      <c r="K160" s="75" t="s">
        <v>121</v>
      </c>
      <c r="L160" s="75" t="s">
        <v>135</v>
      </c>
      <c r="M160" s="75" t="s">
        <v>136</v>
      </c>
      <c r="N160" s="75" t="s">
        <v>137</v>
      </c>
      <c r="O160" s="75" t="s">
        <v>138</v>
      </c>
      <c r="P160" s="75" t="s">
        <v>125</v>
      </c>
    </row>
    <row r="161" spans="1:16" x14ac:dyDescent="0.25">
      <c r="A161" s="3" t="s">
        <v>257</v>
      </c>
      <c r="B161" s="6">
        <v>27</v>
      </c>
      <c r="C161" s="6">
        <v>38.299999999999997</v>
      </c>
      <c r="D161" s="6">
        <v>31.5</v>
      </c>
      <c r="E161" s="6">
        <v>40.9</v>
      </c>
      <c r="F161" s="6">
        <v>25.2</v>
      </c>
      <c r="G161" s="6">
        <v>25.8</v>
      </c>
      <c r="H161" s="6">
        <v>34.6</v>
      </c>
      <c r="I161" s="6">
        <v>26.1</v>
      </c>
      <c r="J161" s="6">
        <v>34.5</v>
      </c>
      <c r="K161" s="6">
        <v>21</v>
      </c>
      <c r="L161" s="6">
        <v>28.3</v>
      </c>
      <c r="M161" s="6">
        <v>42</v>
      </c>
      <c r="N161" s="6">
        <v>36.9</v>
      </c>
      <c r="O161" s="6">
        <v>47.3</v>
      </c>
      <c r="P161" s="6">
        <v>29.4</v>
      </c>
    </row>
    <row r="162" spans="1:16" x14ac:dyDescent="0.25">
      <c r="A162" s="3" t="s">
        <v>258</v>
      </c>
      <c r="B162" s="6">
        <v>34</v>
      </c>
      <c r="C162" s="6">
        <v>33.1</v>
      </c>
      <c r="D162" s="6">
        <v>35</v>
      </c>
      <c r="E162" s="6">
        <v>30.9</v>
      </c>
      <c r="F162" s="6">
        <v>35</v>
      </c>
      <c r="G162" s="6">
        <v>32.700000000000003</v>
      </c>
      <c r="H162" s="6">
        <v>29.5</v>
      </c>
      <c r="I162" s="6">
        <v>29.4</v>
      </c>
      <c r="J162" s="6">
        <v>25</v>
      </c>
      <c r="K162" s="6">
        <v>30.4</v>
      </c>
      <c r="L162" s="6">
        <v>35.4</v>
      </c>
      <c r="M162" s="6">
        <v>36.6</v>
      </c>
      <c r="N162" s="6">
        <v>40.700000000000003</v>
      </c>
      <c r="O162" s="6">
        <v>36.799999999999997</v>
      </c>
      <c r="P162" s="6">
        <v>39.700000000000003</v>
      </c>
    </row>
    <row r="163" spans="1:16" x14ac:dyDescent="0.25">
      <c r="A163" s="3" t="s">
        <v>259</v>
      </c>
      <c r="B163" s="6">
        <v>10.8</v>
      </c>
      <c r="C163" s="6">
        <v>6.9</v>
      </c>
      <c r="D163" s="6">
        <v>10.1</v>
      </c>
      <c r="E163" s="6">
        <v>7.2</v>
      </c>
      <c r="F163" s="6">
        <v>10.4</v>
      </c>
      <c r="G163" s="6">
        <v>9.9</v>
      </c>
      <c r="H163" s="6">
        <v>5</v>
      </c>
      <c r="I163" s="6">
        <v>6.6</v>
      </c>
      <c r="J163" s="6">
        <v>4.0999999999999996</v>
      </c>
      <c r="K163" s="6">
        <v>7.3</v>
      </c>
      <c r="L163" s="6">
        <v>11.6</v>
      </c>
      <c r="M163" s="6">
        <v>8.6999999999999993</v>
      </c>
      <c r="N163" s="6">
        <v>13.6</v>
      </c>
      <c r="O163" s="6">
        <v>10.3</v>
      </c>
      <c r="P163" s="6">
        <v>13.4</v>
      </c>
    </row>
    <row r="164" spans="1:16" x14ac:dyDescent="0.25">
      <c r="A164" s="3" t="s">
        <v>260</v>
      </c>
      <c r="B164" s="6">
        <v>15.7</v>
      </c>
      <c r="C164" s="6">
        <v>11</v>
      </c>
      <c r="D164" s="6">
        <v>10.8</v>
      </c>
      <c r="E164" s="6">
        <v>9.1999999999999993</v>
      </c>
      <c r="F164" s="6">
        <v>15.3</v>
      </c>
      <c r="G164" s="6">
        <v>14.7</v>
      </c>
      <c r="H164" s="6">
        <v>8.6999999999999993</v>
      </c>
      <c r="I164" s="6">
        <v>7.2</v>
      </c>
      <c r="J164" s="6">
        <v>5.5</v>
      </c>
      <c r="K164" s="6">
        <v>11.9</v>
      </c>
      <c r="L164" s="6">
        <v>16.7</v>
      </c>
      <c r="M164" s="6">
        <v>13.4</v>
      </c>
      <c r="N164" s="6">
        <v>14.4</v>
      </c>
      <c r="O164" s="6">
        <v>13</v>
      </c>
      <c r="P164" s="6">
        <v>18.7</v>
      </c>
    </row>
    <row r="165" spans="1:16" x14ac:dyDescent="0.25">
      <c r="A165" s="3" t="s">
        <v>261</v>
      </c>
      <c r="B165" s="6">
        <v>3.3</v>
      </c>
      <c r="C165" s="6">
        <v>3.1</v>
      </c>
      <c r="D165" s="6">
        <v>3</v>
      </c>
      <c r="E165" s="6">
        <v>4.7</v>
      </c>
      <c r="F165" s="6">
        <v>3.1</v>
      </c>
      <c r="G165" s="6">
        <v>2.8</v>
      </c>
      <c r="H165" s="6">
        <v>1.8</v>
      </c>
      <c r="I165" s="6">
        <v>1</v>
      </c>
      <c r="J165" s="6">
        <v>1.7</v>
      </c>
      <c r="K165" s="6">
        <v>1.5</v>
      </c>
      <c r="L165" s="6">
        <v>3.8</v>
      </c>
      <c r="M165" s="6">
        <v>4.4000000000000004</v>
      </c>
      <c r="N165" s="6">
        <v>5.0999999999999996</v>
      </c>
      <c r="O165" s="6">
        <v>7.6</v>
      </c>
      <c r="P165" s="6">
        <v>4.7</v>
      </c>
    </row>
    <row r="166" spans="1:16" x14ac:dyDescent="0.25">
      <c r="A166" s="3" t="s">
        <v>104</v>
      </c>
      <c r="B166" s="6">
        <v>6.8</v>
      </c>
      <c r="C166" s="6">
        <v>5.7</v>
      </c>
      <c r="D166" s="6">
        <v>6.4</v>
      </c>
      <c r="E166" s="6">
        <v>5.6</v>
      </c>
      <c r="F166" s="6">
        <v>7.3</v>
      </c>
      <c r="G166" s="6">
        <v>6.1</v>
      </c>
      <c r="H166" s="6">
        <v>3.9</v>
      </c>
      <c r="I166" s="6">
        <v>3.5</v>
      </c>
      <c r="J166" s="6">
        <v>2.4</v>
      </c>
      <c r="K166" s="6">
        <v>4.8</v>
      </c>
      <c r="L166" s="6">
        <v>7.5</v>
      </c>
      <c r="M166" s="6">
        <v>7.6</v>
      </c>
      <c r="N166" s="6">
        <v>9.1999999999999993</v>
      </c>
      <c r="O166" s="6">
        <v>8.8000000000000007</v>
      </c>
      <c r="P166" s="6">
        <v>9.8000000000000007</v>
      </c>
    </row>
    <row r="167" spans="1:16" x14ac:dyDescent="0.25">
      <c r="A167" s="3" t="s">
        <v>236</v>
      </c>
      <c r="B167" s="6">
        <v>2.2999999999999998</v>
      </c>
      <c r="C167" s="6">
        <v>1.9</v>
      </c>
      <c r="D167" s="6">
        <v>3.1</v>
      </c>
      <c r="E167" s="6">
        <v>1.5</v>
      </c>
      <c r="F167" s="6">
        <v>3.8</v>
      </c>
      <c r="G167" s="6">
        <v>1.9</v>
      </c>
      <c r="H167" s="6">
        <v>0.8</v>
      </c>
      <c r="I167" s="6">
        <v>0.9</v>
      </c>
      <c r="J167" s="6">
        <v>-0.2</v>
      </c>
      <c r="K167" s="6">
        <v>1.8</v>
      </c>
      <c r="L167" s="6">
        <v>2.8</v>
      </c>
      <c r="M167" s="6">
        <v>2.9</v>
      </c>
      <c r="N167" s="6">
        <v>5.4</v>
      </c>
      <c r="O167" s="6">
        <v>3.3</v>
      </c>
      <c r="P167" s="6">
        <v>5.7</v>
      </c>
    </row>
    <row r="168" spans="1:16" x14ac:dyDescent="0.25">
      <c r="A168" s="3" t="s">
        <v>70</v>
      </c>
      <c r="B168" s="6">
        <v>0</v>
      </c>
      <c r="C168" s="6">
        <v>0</v>
      </c>
      <c r="D168" s="6">
        <v>0</v>
      </c>
      <c r="E168" s="6">
        <v>0</v>
      </c>
      <c r="F168" s="6">
        <v>0</v>
      </c>
      <c r="G168" s="6">
        <v>0</v>
      </c>
      <c r="H168" s="6">
        <v>0</v>
      </c>
      <c r="I168" s="6">
        <v>0</v>
      </c>
      <c r="J168" s="6">
        <v>0</v>
      </c>
      <c r="K168" s="6">
        <v>0</v>
      </c>
      <c r="L168" s="6">
        <v>0</v>
      </c>
      <c r="M168" s="6">
        <v>0</v>
      </c>
      <c r="N168" s="6">
        <v>0</v>
      </c>
      <c r="O168" s="6">
        <v>0</v>
      </c>
      <c r="P168" s="6">
        <v>0</v>
      </c>
    </row>
    <row r="169" spans="1:16" x14ac:dyDescent="0.25">
      <c r="A169" s="3" t="s">
        <v>61</v>
      </c>
      <c r="B169" s="6">
        <v>99.9</v>
      </c>
      <c r="C169" s="6">
        <v>100</v>
      </c>
      <c r="D169" s="6">
        <v>99.9</v>
      </c>
      <c r="E169" s="6">
        <v>100</v>
      </c>
      <c r="F169" s="6">
        <v>100.1</v>
      </c>
      <c r="G169" s="6">
        <v>93.9</v>
      </c>
      <c r="H169" s="6">
        <v>84.3</v>
      </c>
      <c r="I169" s="6">
        <v>74.7</v>
      </c>
      <c r="J169" s="6">
        <v>73</v>
      </c>
      <c r="K169" s="6">
        <v>78.7</v>
      </c>
      <c r="L169" s="6">
        <v>106.1</v>
      </c>
      <c r="M169" s="6">
        <v>115.6</v>
      </c>
      <c r="N169" s="6">
        <v>125.3</v>
      </c>
      <c r="O169" s="6">
        <v>127.1</v>
      </c>
      <c r="P169" s="6">
        <v>121.4</v>
      </c>
    </row>
    <row r="170" spans="1:16" x14ac:dyDescent="0.25">
      <c r="A170" s="10"/>
      <c r="B170" s="11"/>
      <c r="C170" s="11"/>
      <c r="D170" s="11"/>
      <c r="E170" s="11"/>
      <c r="F170" s="11"/>
      <c r="G170" s="11"/>
      <c r="H170" s="11"/>
      <c r="I170" s="11"/>
      <c r="J170" s="11"/>
      <c r="K170" s="11"/>
      <c r="L170" s="11"/>
      <c r="M170" s="11"/>
      <c r="N170" s="11"/>
      <c r="O170" s="11"/>
      <c r="P170" s="11"/>
    </row>
    <row r="171" spans="1:16" x14ac:dyDescent="0.25">
      <c r="A171" s="10"/>
      <c r="B171" s="11"/>
      <c r="C171" s="11"/>
      <c r="D171" s="11"/>
      <c r="E171" s="11"/>
      <c r="F171" s="11"/>
      <c r="G171" s="11"/>
      <c r="H171" s="11"/>
      <c r="I171" s="11"/>
      <c r="J171" s="11"/>
      <c r="K171" s="11"/>
      <c r="L171" s="11"/>
      <c r="M171" s="11"/>
      <c r="N171" s="11"/>
      <c r="O171" s="11"/>
      <c r="P171" s="11"/>
    </row>
    <row r="172" spans="1:16" ht="39" x14ac:dyDescent="0.3">
      <c r="A172" s="87" t="s">
        <v>262</v>
      </c>
      <c r="B172" s="168" t="s">
        <v>335</v>
      </c>
      <c r="C172" s="169"/>
      <c r="D172" s="169"/>
      <c r="E172" s="169"/>
      <c r="F172" s="169"/>
      <c r="G172" s="170"/>
    </row>
    <row r="173" spans="1:16" ht="13" x14ac:dyDescent="0.3">
      <c r="A173" s="23" t="s">
        <v>814</v>
      </c>
      <c r="B173" s="75" t="s">
        <v>140</v>
      </c>
      <c r="C173" s="75" t="s">
        <v>141</v>
      </c>
      <c r="D173" s="75" t="s">
        <v>142</v>
      </c>
      <c r="E173" s="75" t="s">
        <v>143</v>
      </c>
      <c r="F173" s="75" t="s">
        <v>144</v>
      </c>
      <c r="G173" s="75" t="s">
        <v>145</v>
      </c>
    </row>
    <row r="174" spans="1:16" x14ac:dyDescent="0.25">
      <c r="A174" s="3" t="s">
        <v>257</v>
      </c>
      <c r="B174" s="6">
        <v>49.9</v>
      </c>
      <c r="C174" s="6">
        <v>40.799999999999997</v>
      </c>
      <c r="D174" s="6">
        <v>48.3</v>
      </c>
      <c r="E174" s="6">
        <v>39.1</v>
      </c>
      <c r="F174" s="6">
        <v>51.4</v>
      </c>
      <c r="G174" s="6">
        <v>42.6</v>
      </c>
    </row>
    <row r="175" spans="1:16" x14ac:dyDescent="0.25">
      <c r="A175" s="3" t="s">
        <v>258</v>
      </c>
      <c r="B175" s="6">
        <v>35.700000000000003</v>
      </c>
      <c r="C175" s="6">
        <v>36</v>
      </c>
      <c r="D175" s="6">
        <v>34.200000000000003</v>
      </c>
      <c r="E175" s="6">
        <v>34.299999999999997</v>
      </c>
      <c r="F175" s="6">
        <v>37.200000000000003</v>
      </c>
      <c r="G175" s="6">
        <v>37.799999999999997</v>
      </c>
    </row>
    <row r="176" spans="1:16" x14ac:dyDescent="0.25">
      <c r="A176" s="3" t="s">
        <v>259</v>
      </c>
      <c r="B176" s="6">
        <v>7.5</v>
      </c>
      <c r="C176" s="6">
        <v>8</v>
      </c>
      <c r="D176" s="6">
        <v>6.7</v>
      </c>
      <c r="E176" s="6">
        <v>7</v>
      </c>
      <c r="F176" s="6">
        <v>8.3000000000000007</v>
      </c>
      <c r="G176" s="6">
        <v>9</v>
      </c>
    </row>
    <row r="177" spans="1:13" x14ac:dyDescent="0.25">
      <c r="A177" s="3" t="s">
        <v>260</v>
      </c>
      <c r="B177" s="6">
        <v>2.1</v>
      </c>
      <c r="C177" s="6">
        <v>1.8</v>
      </c>
      <c r="D177" s="6">
        <v>1.7</v>
      </c>
      <c r="E177" s="6">
        <v>1.3</v>
      </c>
      <c r="F177" s="6">
        <v>2.6</v>
      </c>
      <c r="G177" s="6">
        <v>2.2000000000000002</v>
      </c>
    </row>
    <row r="178" spans="1:13" x14ac:dyDescent="0.25">
      <c r="A178" s="3" t="s">
        <v>261</v>
      </c>
      <c r="B178" s="6">
        <v>0.5</v>
      </c>
      <c r="C178" s="6">
        <v>0.4</v>
      </c>
      <c r="D178" s="6">
        <v>0.3</v>
      </c>
      <c r="E178" s="6">
        <v>0.2</v>
      </c>
      <c r="F178" s="6">
        <v>0.7</v>
      </c>
      <c r="G178" s="6">
        <v>0.6</v>
      </c>
    </row>
    <row r="179" spans="1:13" x14ac:dyDescent="0.25">
      <c r="A179" s="3" t="s">
        <v>104</v>
      </c>
      <c r="B179" s="6">
        <v>2.2999999999999998</v>
      </c>
      <c r="C179" s="6">
        <v>6.4</v>
      </c>
      <c r="D179" s="6">
        <v>1.8</v>
      </c>
      <c r="E179" s="6">
        <v>5.5</v>
      </c>
      <c r="F179" s="6">
        <v>2.8</v>
      </c>
      <c r="G179" s="6">
        <v>7.3</v>
      </c>
    </row>
    <row r="180" spans="1:13" x14ac:dyDescent="0.25">
      <c r="A180" s="3" t="s">
        <v>236</v>
      </c>
      <c r="B180" s="6">
        <v>2.1</v>
      </c>
      <c r="C180" s="6">
        <v>6.6</v>
      </c>
      <c r="D180" s="6">
        <v>1.6</v>
      </c>
      <c r="E180" s="6">
        <v>5.7</v>
      </c>
      <c r="F180" s="6">
        <v>2.5</v>
      </c>
      <c r="G180" s="6">
        <v>7.5</v>
      </c>
    </row>
    <row r="181" spans="1:13" x14ac:dyDescent="0.25">
      <c r="A181" s="3" t="s">
        <v>70</v>
      </c>
      <c r="B181" s="6">
        <v>0</v>
      </c>
      <c r="C181" s="6">
        <v>0</v>
      </c>
      <c r="D181" s="6">
        <v>0</v>
      </c>
      <c r="E181" s="6">
        <v>0</v>
      </c>
      <c r="F181" s="6">
        <v>0</v>
      </c>
      <c r="G181" s="6">
        <v>0</v>
      </c>
    </row>
    <row r="182" spans="1:13" x14ac:dyDescent="0.25">
      <c r="A182" s="3" t="s">
        <v>61</v>
      </c>
      <c r="B182" s="6">
        <v>100.1</v>
      </c>
      <c r="C182" s="6">
        <v>100</v>
      </c>
      <c r="D182" s="6">
        <v>94.6</v>
      </c>
      <c r="E182" s="6">
        <v>93.1</v>
      </c>
      <c r="F182" s="6">
        <v>105.5</v>
      </c>
      <c r="G182" s="6">
        <v>107</v>
      </c>
    </row>
    <row r="183" spans="1:13" x14ac:dyDescent="0.25">
      <c r="A183" s="10"/>
      <c r="B183" s="11"/>
      <c r="C183" s="11"/>
      <c r="D183" s="11"/>
      <c r="E183" s="11"/>
      <c r="F183" s="11"/>
      <c r="G183" s="11"/>
    </row>
    <row r="184" spans="1:13" ht="13" x14ac:dyDescent="0.3">
      <c r="A184" s="23" t="s">
        <v>815</v>
      </c>
      <c r="B184" s="75" t="s">
        <v>114</v>
      </c>
      <c r="C184" s="75" t="s">
        <v>115</v>
      </c>
      <c r="D184" s="75" t="s">
        <v>116</v>
      </c>
      <c r="E184" s="75" t="s">
        <v>117</v>
      </c>
      <c r="F184" s="75" t="s">
        <v>118</v>
      </c>
      <c r="G184" s="75" t="s">
        <v>119</v>
      </c>
      <c r="H184" s="75" t="s">
        <v>120</v>
      </c>
      <c r="I184" s="75" t="s">
        <v>121</v>
      </c>
      <c r="J184" s="75" t="s">
        <v>122</v>
      </c>
      <c r="K184" s="75" t="s">
        <v>123</v>
      </c>
      <c r="L184" s="75" t="s">
        <v>124</v>
      </c>
      <c r="M184" s="75" t="s">
        <v>125</v>
      </c>
    </row>
    <row r="185" spans="1:13" x14ac:dyDescent="0.25">
      <c r="A185" s="3" t="s">
        <v>257</v>
      </c>
      <c r="B185" s="6">
        <v>55.2</v>
      </c>
      <c r="C185" s="6">
        <v>46.3</v>
      </c>
      <c r="D185" s="6">
        <v>33.799999999999997</v>
      </c>
      <c r="E185" s="6">
        <v>37.200000000000003</v>
      </c>
      <c r="F185" s="6">
        <v>53.2</v>
      </c>
      <c r="G185" s="6">
        <v>43.9</v>
      </c>
      <c r="H185" s="6">
        <v>31.6</v>
      </c>
      <c r="I185" s="6">
        <v>32.6</v>
      </c>
      <c r="J185" s="6">
        <v>57.2</v>
      </c>
      <c r="K185" s="6">
        <v>48.8</v>
      </c>
      <c r="L185" s="6">
        <v>35.700000000000003</v>
      </c>
      <c r="M185" s="6">
        <v>41.9</v>
      </c>
    </row>
    <row r="186" spans="1:13" x14ac:dyDescent="0.25">
      <c r="A186" s="3" t="s">
        <v>258</v>
      </c>
      <c r="B186" s="6">
        <v>32.1</v>
      </c>
      <c r="C186" s="6">
        <v>37</v>
      </c>
      <c r="D186" s="6">
        <v>40.700000000000003</v>
      </c>
      <c r="E186" s="6">
        <v>29.1</v>
      </c>
      <c r="F186" s="6">
        <v>30.2</v>
      </c>
      <c r="G186" s="6">
        <v>34.6</v>
      </c>
      <c r="H186" s="6">
        <v>38.5</v>
      </c>
      <c r="I186" s="6">
        <v>24.8</v>
      </c>
      <c r="J186" s="6">
        <v>34</v>
      </c>
      <c r="K186" s="6">
        <v>39.4</v>
      </c>
      <c r="L186" s="6">
        <v>42.8</v>
      </c>
      <c r="M186" s="6">
        <v>33.4</v>
      </c>
    </row>
    <row r="187" spans="1:13" x14ac:dyDescent="0.25">
      <c r="A187" s="3" t="s">
        <v>259</v>
      </c>
      <c r="B187" s="6">
        <v>5.8</v>
      </c>
      <c r="C187" s="6">
        <v>5.8</v>
      </c>
      <c r="D187" s="6">
        <v>12.1</v>
      </c>
      <c r="E187" s="6">
        <v>5.6</v>
      </c>
      <c r="F187" s="6">
        <v>4.9000000000000004</v>
      </c>
      <c r="G187" s="6">
        <v>4.7</v>
      </c>
      <c r="H187" s="6">
        <v>10.7</v>
      </c>
      <c r="I187" s="6">
        <v>3.4</v>
      </c>
      <c r="J187" s="6">
        <v>6.8</v>
      </c>
      <c r="K187" s="6">
        <v>7</v>
      </c>
      <c r="L187" s="6">
        <v>13.6</v>
      </c>
      <c r="M187" s="6">
        <v>7.8</v>
      </c>
    </row>
    <row r="188" spans="1:13" x14ac:dyDescent="0.25">
      <c r="A188" s="3" t="s">
        <v>260</v>
      </c>
      <c r="B188" s="6">
        <v>1.4</v>
      </c>
      <c r="C188" s="6">
        <v>1.3</v>
      </c>
      <c r="D188" s="6">
        <v>2.9</v>
      </c>
      <c r="E188" s="6">
        <v>2.4</v>
      </c>
      <c r="F188" s="6">
        <v>1</v>
      </c>
      <c r="G188" s="6">
        <v>0.7</v>
      </c>
      <c r="H188" s="6">
        <v>2.2000000000000002</v>
      </c>
      <c r="I188" s="6">
        <v>1</v>
      </c>
      <c r="J188" s="6">
        <v>1.9</v>
      </c>
      <c r="K188" s="6">
        <v>1.8</v>
      </c>
      <c r="L188" s="6">
        <v>3.6</v>
      </c>
      <c r="M188" s="6">
        <v>3.9</v>
      </c>
    </row>
    <row r="189" spans="1:13" x14ac:dyDescent="0.25">
      <c r="A189" s="3" t="s">
        <v>261</v>
      </c>
      <c r="B189" s="6">
        <v>0.4</v>
      </c>
      <c r="C189" s="6">
        <v>0.5</v>
      </c>
      <c r="D189" s="6">
        <v>0.4</v>
      </c>
      <c r="E189" s="6">
        <v>0.5</v>
      </c>
      <c r="F189" s="6">
        <v>0.1</v>
      </c>
      <c r="G189" s="6">
        <v>0.2</v>
      </c>
      <c r="H189" s="6">
        <v>0.1</v>
      </c>
      <c r="I189" s="6">
        <v>-0.2</v>
      </c>
      <c r="J189" s="6">
        <v>0.7</v>
      </c>
      <c r="K189" s="6">
        <v>0.9</v>
      </c>
      <c r="L189" s="6">
        <v>0.6</v>
      </c>
      <c r="M189" s="6">
        <v>1.2</v>
      </c>
    </row>
    <row r="190" spans="1:13" x14ac:dyDescent="0.25">
      <c r="A190" s="3" t="s">
        <v>104</v>
      </c>
      <c r="B190" s="6">
        <v>2.7</v>
      </c>
      <c r="C190" s="6">
        <v>5.8</v>
      </c>
      <c r="D190" s="6">
        <v>4.9000000000000004</v>
      </c>
      <c r="E190" s="6">
        <v>8.1</v>
      </c>
      <c r="F190" s="6">
        <v>2</v>
      </c>
      <c r="G190" s="6">
        <v>4.5999999999999996</v>
      </c>
      <c r="H190" s="6">
        <v>3.9</v>
      </c>
      <c r="I190" s="6">
        <v>5.5</v>
      </c>
      <c r="J190" s="6">
        <v>3.4</v>
      </c>
      <c r="K190" s="6">
        <v>7</v>
      </c>
      <c r="L190" s="6">
        <v>5.9</v>
      </c>
      <c r="M190" s="6">
        <v>10.8</v>
      </c>
    </row>
    <row r="191" spans="1:13" x14ac:dyDescent="0.25">
      <c r="A191" s="3" t="s">
        <v>236</v>
      </c>
      <c r="B191" s="6">
        <v>2.2999999999999998</v>
      </c>
      <c r="C191" s="6">
        <v>3.2</v>
      </c>
      <c r="D191" s="6">
        <v>5.4</v>
      </c>
      <c r="E191" s="6">
        <v>17</v>
      </c>
      <c r="F191" s="6">
        <v>1.6</v>
      </c>
      <c r="G191" s="6">
        <v>2.2999999999999998</v>
      </c>
      <c r="H191" s="6">
        <v>4.4000000000000004</v>
      </c>
      <c r="I191" s="6">
        <v>13.4</v>
      </c>
      <c r="J191" s="6">
        <v>2.9</v>
      </c>
      <c r="K191" s="6">
        <v>4.0999999999999996</v>
      </c>
      <c r="L191" s="6">
        <v>6.5</v>
      </c>
      <c r="M191" s="6">
        <v>20.6</v>
      </c>
    </row>
    <row r="192" spans="1:13" x14ac:dyDescent="0.25">
      <c r="A192" s="3" t="s">
        <v>70</v>
      </c>
      <c r="B192" s="6">
        <v>0</v>
      </c>
      <c r="C192" s="6">
        <v>0</v>
      </c>
      <c r="D192" s="6">
        <v>0</v>
      </c>
      <c r="E192" s="6">
        <v>0</v>
      </c>
      <c r="F192" s="6">
        <v>0</v>
      </c>
      <c r="G192" s="6">
        <v>0</v>
      </c>
      <c r="H192" s="6">
        <v>0</v>
      </c>
      <c r="I192" s="6">
        <v>0</v>
      </c>
      <c r="J192" s="6">
        <v>0</v>
      </c>
      <c r="K192" s="6">
        <v>0</v>
      </c>
      <c r="L192" s="6">
        <v>0</v>
      </c>
      <c r="M192" s="6">
        <v>0</v>
      </c>
    </row>
    <row r="193" spans="1:16" x14ac:dyDescent="0.25">
      <c r="A193" s="3" t="s">
        <v>61</v>
      </c>
      <c r="B193" s="6">
        <v>99.9</v>
      </c>
      <c r="C193" s="6">
        <v>99.9</v>
      </c>
      <c r="D193" s="6">
        <v>100</v>
      </c>
      <c r="E193" s="6">
        <v>99.9</v>
      </c>
      <c r="F193" s="6">
        <v>93</v>
      </c>
      <c r="G193" s="6">
        <v>91</v>
      </c>
      <c r="H193" s="6">
        <v>91.4</v>
      </c>
      <c r="I193" s="6">
        <v>80.5</v>
      </c>
      <c r="J193" s="6">
        <v>106.9</v>
      </c>
      <c r="K193" s="6">
        <v>109</v>
      </c>
      <c r="L193" s="6">
        <v>108.7</v>
      </c>
      <c r="M193" s="6">
        <v>119.6</v>
      </c>
    </row>
    <row r="194" spans="1:16" x14ac:dyDescent="0.25">
      <c r="A194" s="10"/>
      <c r="B194" s="11"/>
      <c r="C194" s="11"/>
      <c r="D194" s="11"/>
      <c r="E194" s="11"/>
      <c r="F194" s="11"/>
      <c r="G194" s="11"/>
      <c r="H194" s="11"/>
      <c r="I194" s="11"/>
      <c r="J194" s="11"/>
      <c r="K194" s="11"/>
      <c r="L194" s="11"/>
      <c r="M194" s="11"/>
    </row>
    <row r="195" spans="1:16" ht="26" x14ac:dyDescent="0.3">
      <c r="A195" s="23" t="s">
        <v>816</v>
      </c>
      <c r="B195" s="75" t="s">
        <v>179</v>
      </c>
      <c r="C195" s="75" t="s">
        <v>461</v>
      </c>
      <c r="D195" s="75" t="s">
        <v>117</v>
      </c>
      <c r="E195" s="75" t="s">
        <v>180</v>
      </c>
      <c r="F195" s="75" t="s">
        <v>462</v>
      </c>
      <c r="G195" s="75" t="s">
        <v>121</v>
      </c>
      <c r="H195" s="75" t="s">
        <v>181</v>
      </c>
      <c r="I195" s="75" t="s">
        <v>463</v>
      </c>
      <c r="J195" s="75" t="s">
        <v>125</v>
      </c>
    </row>
    <row r="196" spans="1:16" x14ac:dyDescent="0.25">
      <c r="A196" s="3" t="s">
        <v>257</v>
      </c>
      <c r="B196" s="6">
        <v>44.2</v>
      </c>
      <c r="C196" s="6">
        <v>48.7</v>
      </c>
      <c r="D196" s="6">
        <v>36</v>
      </c>
      <c r="E196" s="6">
        <v>42.8</v>
      </c>
      <c r="F196" s="6">
        <v>46.1</v>
      </c>
      <c r="G196" s="6">
        <v>30.5</v>
      </c>
      <c r="H196" s="6">
        <v>45.7</v>
      </c>
      <c r="I196" s="6">
        <v>51.2</v>
      </c>
      <c r="J196" s="6">
        <v>41.4</v>
      </c>
    </row>
    <row r="197" spans="1:16" x14ac:dyDescent="0.25">
      <c r="A197" s="3" t="s">
        <v>258</v>
      </c>
      <c r="B197" s="6">
        <v>35.9</v>
      </c>
      <c r="C197" s="6">
        <v>34.1</v>
      </c>
      <c r="D197" s="6">
        <v>43</v>
      </c>
      <c r="E197" s="6">
        <v>34.5</v>
      </c>
      <c r="F197" s="6">
        <v>31.7</v>
      </c>
      <c r="G197" s="6">
        <v>37.299999999999997</v>
      </c>
      <c r="H197" s="6">
        <v>37.299999999999997</v>
      </c>
      <c r="I197" s="6">
        <v>36.5</v>
      </c>
      <c r="J197" s="6">
        <v>48.7</v>
      </c>
    </row>
    <row r="198" spans="1:16" x14ac:dyDescent="0.25">
      <c r="A198" s="3" t="s">
        <v>259</v>
      </c>
      <c r="B198" s="6">
        <v>8.3000000000000007</v>
      </c>
      <c r="C198" s="6">
        <v>5.8</v>
      </c>
      <c r="D198" s="6">
        <v>8.6</v>
      </c>
      <c r="E198" s="6">
        <v>7.5</v>
      </c>
      <c r="F198" s="6">
        <v>4.5999999999999996</v>
      </c>
      <c r="G198" s="6">
        <v>5.3</v>
      </c>
      <c r="H198" s="6">
        <v>9.1</v>
      </c>
      <c r="I198" s="6">
        <v>7</v>
      </c>
      <c r="J198" s="6">
        <v>11.9</v>
      </c>
    </row>
    <row r="199" spans="1:16" x14ac:dyDescent="0.25">
      <c r="A199" s="3" t="s">
        <v>260</v>
      </c>
      <c r="B199" s="6">
        <v>1.9</v>
      </c>
      <c r="C199" s="6">
        <v>2</v>
      </c>
      <c r="D199" s="6">
        <v>2.2999999999999998</v>
      </c>
      <c r="E199" s="6">
        <v>1.5</v>
      </c>
      <c r="F199" s="6">
        <v>1.3</v>
      </c>
      <c r="G199" s="6">
        <v>0.8</v>
      </c>
      <c r="H199" s="6">
        <v>2.2999999999999998</v>
      </c>
      <c r="I199" s="6">
        <v>2.7</v>
      </c>
      <c r="J199" s="6">
        <v>3.8</v>
      </c>
    </row>
    <row r="200" spans="1:16" x14ac:dyDescent="0.25">
      <c r="A200" s="3" t="s">
        <v>261</v>
      </c>
      <c r="B200" s="6">
        <v>0.4</v>
      </c>
      <c r="C200" s="6">
        <v>0.6</v>
      </c>
      <c r="D200" s="6">
        <v>0.2</v>
      </c>
      <c r="E200" s="6">
        <v>0.2</v>
      </c>
      <c r="F200" s="6">
        <v>0.2</v>
      </c>
      <c r="G200" s="6">
        <v>-0.2</v>
      </c>
      <c r="H200" s="6">
        <v>0.6</v>
      </c>
      <c r="I200" s="6">
        <v>0.9</v>
      </c>
      <c r="J200" s="6">
        <v>0.7</v>
      </c>
    </row>
    <row r="201" spans="1:16" x14ac:dyDescent="0.25">
      <c r="A201" s="3" t="s">
        <v>104</v>
      </c>
      <c r="B201" s="6">
        <v>4.3</v>
      </c>
      <c r="C201" s="6">
        <v>5.2</v>
      </c>
      <c r="D201" s="6">
        <v>6</v>
      </c>
      <c r="E201" s="6">
        <v>3.7</v>
      </c>
      <c r="F201" s="6">
        <v>4</v>
      </c>
      <c r="G201" s="6">
        <v>3.1</v>
      </c>
      <c r="H201" s="6">
        <v>5</v>
      </c>
      <c r="I201" s="6">
        <v>6.5</v>
      </c>
      <c r="J201" s="6">
        <v>8.8000000000000007</v>
      </c>
    </row>
    <row r="202" spans="1:16" x14ac:dyDescent="0.25">
      <c r="A202" s="3" t="s">
        <v>236</v>
      </c>
      <c r="B202" s="6">
        <v>4.9000000000000004</v>
      </c>
      <c r="C202" s="6">
        <v>3.6</v>
      </c>
      <c r="D202" s="6">
        <v>4</v>
      </c>
      <c r="E202" s="6">
        <v>4.3</v>
      </c>
      <c r="F202" s="6">
        <v>2.6</v>
      </c>
      <c r="G202" s="6">
        <v>1.5</v>
      </c>
      <c r="H202" s="6">
        <v>5.6</v>
      </c>
      <c r="I202" s="6">
        <v>4.7</v>
      </c>
      <c r="J202" s="6">
        <v>6.4</v>
      </c>
    </row>
    <row r="203" spans="1:16" x14ac:dyDescent="0.25">
      <c r="A203" s="3" t="s">
        <v>70</v>
      </c>
      <c r="B203" s="6">
        <v>0</v>
      </c>
      <c r="C203" s="6">
        <v>0</v>
      </c>
      <c r="D203" s="6">
        <v>0</v>
      </c>
      <c r="E203" s="6">
        <v>0</v>
      </c>
      <c r="F203" s="6">
        <v>0</v>
      </c>
      <c r="G203" s="6">
        <v>0</v>
      </c>
      <c r="H203" s="6">
        <v>0</v>
      </c>
      <c r="I203" s="6">
        <v>0</v>
      </c>
      <c r="J203" s="6">
        <v>0</v>
      </c>
    </row>
    <row r="204" spans="1:16" x14ac:dyDescent="0.25">
      <c r="A204" s="3" t="s">
        <v>61</v>
      </c>
      <c r="B204" s="6">
        <v>99.9</v>
      </c>
      <c r="C204" s="6">
        <v>100</v>
      </c>
      <c r="D204" s="6">
        <v>100.1</v>
      </c>
      <c r="E204" s="6">
        <v>94.5</v>
      </c>
      <c r="F204" s="6">
        <v>90.5</v>
      </c>
      <c r="G204" s="6">
        <v>78.3</v>
      </c>
      <c r="H204" s="6">
        <v>105.6</v>
      </c>
      <c r="I204" s="6">
        <v>109.5</v>
      </c>
      <c r="J204" s="6">
        <v>121.7</v>
      </c>
    </row>
    <row r="205" spans="1:16" x14ac:dyDescent="0.25">
      <c r="A205" s="10"/>
      <c r="B205" s="11"/>
      <c r="C205" s="11"/>
      <c r="D205" s="11"/>
      <c r="E205" s="11"/>
      <c r="F205" s="11"/>
      <c r="G205" s="11"/>
      <c r="H205" s="11"/>
      <c r="I205" s="11"/>
      <c r="J205" s="11"/>
    </row>
    <row r="206" spans="1:16" ht="26" x14ac:dyDescent="0.3">
      <c r="A206" s="23" t="s">
        <v>817</v>
      </c>
      <c r="B206" s="75" t="s">
        <v>127</v>
      </c>
      <c r="C206" s="75" t="s">
        <v>128</v>
      </c>
      <c r="D206" s="75" t="s">
        <v>129</v>
      </c>
      <c r="E206" s="75" t="s">
        <v>130</v>
      </c>
      <c r="F206" s="75" t="s">
        <v>117</v>
      </c>
      <c r="G206" s="75" t="s">
        <v>131</v>
      </c>
      <c r="H206" s="75" t="s">
        <v>132</v>
      </c>
      <c r="I206" s="75" t="s">
        <v>133</v>
      </c>
      <c r="J206" s="75" t="s">
        <v>134</v>
      </c>
      <c r="K206" s="75" t="s">
        <v>121</v>
      </c>
      <c r="L206" s="75" t="s">
        <v>135</v>
      </c>
      <c r="M206" s="75" t="s">
        <v>136</v>
      </c>
      <c r="N206" s="75" t="s">
        <v>137</v>
      </c>
      <c r="O206" s="75" t="s">
        <v>138</v>
      </c>
      <c r="P206" s="75" t="s">
        <v>125</v>
      </c>
    </row>
    <row r="207" spans="1:16" x14ac:dyDescent="0.25">
      <c r="A207" s="3" t="s">
        <v>257</v>
      </c>
      <c r="B207" s="6">
        <v>44.3</v>
      </c>
      <c r="C207" s="6">
        <v>49</v>
      </c>
      <c r="D207" s="6">
        <v>47.2</v>
      </c>
      <c r="E207" s="6">
        <v>56.9</v>
      </c>
      <c r="F207" s="6">
        <v>35.1</v>
      </c>
      <c r="G207" s="6">
        <v>42.9</v>
      </c>
      <c r="H207" s="6">
        <v>45.2</v>
      </c>
      <c r="I207" s="6">
        <v>41.3</v>
      </c>
      <c r="J207" s="6">
        <v>50.5</v>
      </c>
      <c r="K207" s="6">
        <v>30.5</v>
      </c>
      <c r="L207" s="6">
        <v>45.7</v>
      </c>
      <c r="M207" s="6">
        <v>52.8</v>
      </c>
      <c r="N207" s="6">
        <v>53</v>
      </c>
      <c r="O207" s="6">
        <v>63.3</v>
      </c>
      <c r="P207" s="6">
        <v>39.700000000000003</v>
      </c>
    </row>
    <row r="208" spans="1:16" x14ac:dyDescent="0.25">
      <c r="A208" s="3" t="s">
        <v>258</v>
      </c>
      <c r="B208" s="6">
        <v>35.799999999999997</v>
      </c>
      <c r="C208" s="6">
        <v>34.9</v>
      </c>
      <c r="D208" s="6">
        <v>36.299999999999997</v>
      </c>
      <c r="E208" s="6">
        <v>29.2</v>
      </c>
      <c r="F208" s="6">
        <v>41.4</v>
      </c>
      <c r="G208" s="6">
        <v>34.5</v>
      </c>
      <c r="H208" s="6">
        <v>31.3</v>
      </c>
      <c r="I208" s="6">
        <v>30.7</v>
      </c>
      <c r="J208" s="6">
        <v>23.4</v>
      </c>
      <c r="K208" s="6">
        <v>36.5</v>
      </c>
      <c r="L208" s="6">
        <v>37.200000000000003</v>
      </c>
      <c r="M208" s="6">
        <v>38.5</v>
      </c>
      <c r="N208" s="6">
        <v>41.9</v>
      </c>
      <c r="O208" s="6">
        <v>34.9</v>
      </c>
      <c r="P208" s="6">
        <v>46.2</v>
      </c>
    </row>
    <row r="209" spans="1:16" x14ac:dyDescent="0.25">
      <c r="A209" s="3" t="s">
        <v>259</v>
      </c>
      <c r="B209" s="6">
        <v>7.8</v>
      </c>
      <c r="C209" s="6">
        <v>6.9</v>
      </c>
      <c r="D209" s="6">
        <v>9.4</v>
      </c>
      <c r="E209" s="6">
        <v>6</v>
      </c>
      <c r="F209" s="6">
        <v>8.9</v>
      </c>
      <c r="G209" s="6">
        <v>7</v>
      </c>
      <c r="H209" s="6">
        <v>5</v>
      </c>
      <c r="I209" s="6">
        <v>5.9</v>
      </c>
      <c r="J209" s="6">
        <v>2.8</v>
      </c>
      <c r="K209" s="6">
        <v>6</v>
      </c>
      <c r="L209" s="6">
        <v>8.6</v>
      </c>
      <c r="M209" s="6">
        <v>8.9</v>
      </c>
      <c r="N209" s="6">
        <v>13</v>
      </c>
      <c r="O209" s="6">
        <v>9.1</v>
      </c>
      <c r="P209" s="6">
        <v>11.7</v>
      </c>
    </row>
    <row r="210" spans="1:16" x14ac:dyDescent="0.25">
      <c r="A210" s="3" t="s">
        <v>260</v>
      </c>
      <c r="B210" s="6">
        <v>2</v>
      </c>
      <c r="C210" s="6">
        <v>1.4</v>
      </c>
      <c r="D210" s="6">
        <v>0.7</v>
      </c>
      <c r="E210" s="6">
        <v>1.5</v>
      </c>
      <c r="F210" s="6">
        <v>3.2</v>
      </c>
      <c r="G210" s="6">
        <v>1.6</v>
      </c>
      <c r="H210" s="6">
        <v>0.5</v>
      </c>
      <c r="I210" s="6">
        <v>-0.3</v>
      </c>
      <c r="J210" s="6">
        <v>-0.2</v>
      </c>
      <c r="K210" s="6">
        <v>1.6</v>
      </c>
      <c r="L210" s="6">
        <v>2.4</v>
      </c>
      <c r="M210" s="6">
        <v>2.2999999999999998</v>
      </c>
      <c r="N210" s="6">
        <v>1.7</v>
      </c>
      <c r="O210" s="6">
        <v>3.3</v>
      </c>
      <c r="P210" s="6">
        <v>4.8</v>
      </c>
    </row>
    <row r="211" spans="1:16" x14ac:dyDescent="0.25">
      <c r="A211" s="3" t="s">
        <v>261</v>
      </c>
      <c r="B211" s="6">
        <v>0.5</v>
      </c>
      <c r="C211" s="6" t="s">
        <v>70</v>
      </c>
      <c r="D211" s="6">
        <v>0.4</v>
      </c>
      <c r="E211" s="6">
        <v>1.5</v>
      </c>
      <c r="F211" s="6">
        <v>0.2</v>
      </c>
      <c r="G211" s="6">
        <v>0.3</v>
      </c>
      <c r="H211" s="6" t="s">
        <v>70</v>
      </c>
      <c r="I211" s="6">
        <v>-0.4</v>
      </c>
      <c r="J211" s="6">
        <v>-0.2</v>
      </c>
      <c r="K211" s="6">
        <v>-0.2</v>
      </c>
      <c r="L211" s="6">
        <v>0.7</v>
      </c>
      <c r="M211" s="6" t="s">
        <v>70</v>
      </c>
      <c r="N211" s="6">
        <v>1.3</v>
      </c>
      <c r="O211" s="6">
        <v>3.3</v>
      </c>
      <c r="P211" s="6">
        <v>0.5</v>
      </c>
    </row>
    <row r="212" spans="1:16" x14ac:dyDescent="0.25">
      <c r="A212" s="3" t="s">
        <v>104</v>
      </c>
      <c r="B212" s="6">
        <v>4.8</v>
      </c>
      <c r="C212" s="6">
        <v>4.2</v>
      </c>
      <c r="D212" s="6">
        <v>2.2999999999999998</v>
      </c>
      <c r="E212" s="6">
        <v>2.8</v>
      </c>
      <c r="F212" s="6">
        <v>5.9</v>
      </c>
      <c r="G212" s="6">
        <v>4.0999999999999996</v>
      </c>
      <c r="H212" s="6">
        <v>2.6</v>
      </c>
      <c r="I212" s="6">
        <v>0.4</v>
      </c>
      <c r="J212" s="6">
        <v>0.5</v>
      </c>
      <c r="K212" s="6">
        <v>3.5</v>
      </c>
      <c r="L212" s="6">
        <v>5.4</v>
      </c>
      <c r="M212" s="6">
        <v>5.8</v>
      </c>
      <c r="N212" s="6">
        <v>4.0999999999999996</v>
      </c>
      <c r="O212" s="6">
        <v>5.0999999999999996</v>
      </c>
      <c r="P212" s="6">
        <v>8.3000000000000007</v>
      </c>
    </row>
    <row r="213" spans="1:16" x14ac:dyDescent="0.25">
      <c r="A213" s="3" t="s">
        <v>236</v>
      </c>
      <c r="B213" s="6">
        <v>4.9000000000000004</v>
      </c>
      <c r="C213" s="6">
        <v>3.5</v>
      </c>
      <c r="D213" s="6">
        <v>3.6</v>
      </c>
      <c r="E213" s="6">
        <v>2.1</v>
      </c>
      <c r="F213" s="6">
        <v>5.4</v>
      </c>
      <c r="G213" s="6">
        <v>4.2</v>
      </c>
      <c r="H213" s="6">
        <v>2.1</v>
      </c>
      <c r="I213" s="6">
        <v>1.3</v>
      </c>
      <c r="J213" s="6">
        <v>0</v>
      </c>
      <c r="K213" s="6">
        <v>3</v>
      </c>
      <c r="L213" s="6">
        <v>5.5</v>
      </c>
      <c r="M213" s="6">
        <v>5</v>
      </c>
      <c r="N213" s="6">
        <v>6</v>
      </c>
      <c r="O213" s="6">
        <v>4.2</v>
      </c>
      <c r="P213" s="6">
        <v>7.7</v>
      </c>
    </row>
    <row r="214" spans="1:16" x14ac:dyDescent="0.25">
      <c r="A214" s="3" t="s">
        <v>70</v>
      </c>
      <c r="B214" s="6">
        <v>0</v>
      </c>
      <c r="C214" s="6">
        <v>0</v>
      </c>
      <c r="D214" s="6">
        <v>0</v>
      </c>
      <c r="E214" s="6">
        <v>0</v>
      </c>
      <c r="F214" s="6">
        <v>0</v>
      </c>
      <c r="G214" s="6">
        <v>0</v>
      </c>
      <c r="H214" s="6">
        <v>0</v>
      </c>
      <c r="I214" s="6">
        <v>0</v>
      </c>
      <c r="J214" s="6">
        <v>0</v>
      </c>
      <c r="K214" s="6">
        <v>0</v>
      </c>
      <c r="L214" s="6">
        <v>0</v>
      </c>
      <c r="M214" s="6">
        <v>0</v>
      </c>
      <c r="N214" s="6">
        <v>0</v>
      </c>
      <c r="O214" s="6">
        <v>0</v>
      </c>
      <c r="P214" s="6">
        <v>0</v>
      </c>
    </row>
    <row r="215" spans="1:16" x14ac:dyDescent="0.25">
      <c r="A215" s="3" t="s">
        <v>61</v>
      </c>
      <c r="B215" s="6">
        <v>100.1</v>
      </c>
      <c r="C215" s="6">
        <v>99.9</v>
      </c>
      <c r="D215" s="6">
        <v>99.9</v>
      </c>
      <c r="E215" s="6">
        <v>100</v>
      </c>
      <c r="F215" s="6">
        <v>100.1</v>
      </c>
      <c r="G215" s="6">
        <v>94.6</v>
      </c>
      <c r="H215" s="6">
        <v>86.7</v>
      </c>
      <c r="I215" s="6">
        <v>78.900000000000006</v>
      </c>
      <c r="J215" s="6">
        <v>76.8</v>
      </c>
      <c r="K215" s="6">
        <v>80.900000000000006</v>
      </c>
      <c r="L215" s="6">
        <v>105.5</v>
      </c>
      <c r="M215" s="6">
        <v>113.3</v>
      </c>
      <c r="N215" s="6">
        <v>121</v>
      </c>
      <c r="O215" s="6">
        <v>123.2</v>
      </c>
      <c r="P215" s="6">
        <v>118.9</v>
      </c>
    </row>
    <row r="216" spans="1:16" x14ac:dyDescent="0.25">
      <c r="A216" s="10"/>
      <c r="B216" s="11"/>
      <c r="C216" s="11"/>
      <c r="D216" s="11"/>
      <c r="E216" s="11"/>
      <c r="F216" s="11"/>
      <c r="G216" s="11"/>
      <c r="H216" s="11"/>
      <c r="I216" s="11"/>
      <c r="J216" s="11"/>
      <c r="K216" s="11"/>
      <c r="L216" s="11"/>
      <c r="M216" s="11"/>
      <c r="N216" s="11"/>
      <c r="O216" s="11"/>
      <c r="P216" s="11"/>
    </row>
    <row r="217" spans="1:16" ht="39" x14ac:dyDescent="0.3">
      <c r="A217" s="87" t="s">
        <v>263</v>
      </c>
      <c r="B217" s="168" t="s">
        <v>335</v>
      </c>
      <c r="C217" s="169"/>
      <c r="D217" s="169"/>
      <c r="E217" s="169"/>
      <c r="F217" s="169"/>
      <c r="G217" s="170"/>
    </row>
    <row r="218" spans="1:16" ht="13" x14ac:dyDescent="0.3">
      <c r="A218" s="117" t="s">
        <v>818</v>
      </c>
      <c r="B218" s="118" t="s">
        <v>140</v>
      </c>
      <c r="C218" s="118" t="s">
        <v>141</v>
      </c>
      <c r="D218" s="118" t="s">
        <v>142</v>
      </c>
      <c r="E218" s="118" t="s">
        <v>143</v>
      </c>
      <c r="F218" s="118" t="s">
        <v>144</v>
      </c>
      <c r="G218" s="118" t="s">
        <v>145</v>
      </c>
    </row>
    <row r="219" spans="1:16" x14ac:dyDescent="0.25">
      <c r="A219" s="119" t="s">
        <v>264</v>
      </c>
      <c r="B219" s="120">
        <v>7.7</v>
      </c>
      <c r="C219" s="120">
        <v>10.7</v>
      </c>
      <c r="D219" s="120">
        <v>6.9</v>
      </c>
      <c r="E219" s="120">
        <v>9.6</v>
      </c>
      <c r="F219" s="120">
        <v>8.5</v>
      </c>
      <c r="G219" s="120">
        <v>11.8</v>
      </c>
    </row>
    <row r="220" spans="1:16" x14ac:dyDescent="0.25">
      <c r="A220" s="119" t="s">
        <v>265</v>
      </c>
      <c r="B220" s="120">
        <v>22.1</v>
      </c>
      <c r="C220" s="120">
        <v>33</v>
      </c>
      <c r="D220" s="120">
        <v>20.8</v>
      </c>
      <c r="E220" s="120">
        <v>31.3</v>
      </c>
      <c r="F220" s="120">
        <v>23.4</v>
      </c>
      <c r="G220" s="120">
        <v>34.700000000000003</v>
      </c>
    </row>
    <row r="221" spans="1:16" x14ac:dyDescent="0.25">
      <c r="A221" s="119" t="s">
        <v>266</v>
      </c>
      <c r="B221" s="120">
        <v>26.8</v>
      </c>
      <c r="C221" s="120">
        <v>20.399999999999999</v>
      </c>
      <c r="D221" s="120">
        <v>25.4</v>
      </c>
      <c r="E221" s="120">
        <v>18.899999999999999</v>
      </c>
      <c r="F221" s="120">
        <v>28.2</v>
      </c>
      <c r="G221" s="120">
        <v>21.8</v>
      </c>
    </row>
    <row r="222" spans="1:16" x14ac:dyDescent="0.25">
      <c r="A222" s="119" t="s">
        <v>267</v>
      </c>
      <c r="B222" s="120">
        <v>30.4</v>
      </c>
      <c r="C222" s="120">
        <v>15.7</v>
      </c>
      <c r="D222" s="120">
        <v>28.9</v>
      </c>
      <c r="E222" s="120">
        <v>14.4</v>
      </c>
      <c r="F222" s="120">
        <v>31.8</v>
      </c>
      <c r="G222" s="120">
        <v>17</v>
      </c>
    </row>
    <row r="223" spans="1:16" x14ac:dyDescent="0.25">
      <c r="A223" s="119" t="s">
        <v>104</v>
      </c>
      <c r="B223" s="120">
        <v>10.1</v>
      </c>
      <c r="C223" s="120">
        <v>15.3</v>
      </c>
      <c r="D223" s="120">
        <v>9.1999999999999993</v>
      </c>
      <c r="E223" s="120">
        <v>14</v>
      </c>
      <c r="F223" s="120">
        <v>11.1</v>
      </c>
      <c r="G223" s="120">
        <v>16.7</v>
      </c>
    </row>
    <row r="224" spans="1:16" x14ac:dyDescent="0.25">
      <c r="A224" s="119" t="s">
        <v>236</v>
      </c>
      <c r="B224" s="120">
        <v>2.9</v>
      </c>
      <c r="C224" s="120">
        <v>4.9000000000000004</v>
      </c>
      <c r="D224" s="120">
        <v>2.4</v>
      </c>
      <c r="E224" s="120">
        <v>4.0999999999999996</v>
      </c>
      <c r="F224" s="120">
        <v>3.4</v>
      </c>
      <c r="G224" s="120">
        <v>5.7</v>
      </c>
    </row>
    <row r="225" spans="1:13" x14ac:dyDescent="0.25">
      <c r="A225" s="119" t="s">
        <v>70</v>
      </c>
      <c r="B225" s="120">
        <v>0</v>
      </c>
      <c r="C225" s="120">
        <v>0</v>
      </c>
      <c r="D225" s="120">
        <v>0</v>
      </c>
      <c r="E225" s="120">
        <v>0</v>
      </c>
      <c r="F225" s="120">
        <v>0</v>
      </c>
      <c r="G225" s="120">
        <v>0</v>
      </c>
    </row>
    <row r="226" spans="1:13" x14ac:dyDescent="0.25">
      <c r="A226" s="119" t="s">
        <v>61</v>
      </c>
      <c r="B226" s="120">
        <v>100</v>
      </c>
      <c r="C226" s="120">
        <v>100</v>
      </c>
      <c r="D226" s="120">
        <v>93.6</v>
      </c>
      <c r="E226" s="120">
        <v>92.3</v>
      </c>
      <c r="F226" s="120">
        <v>106.4</v>
      </c>
      <c r="G226" s="120">
        <v>107.7</v>
      </c>
    </row>
    <row r="227" spans="1:13" x14ac:dyDescent="0.25">
      <c r="A227" s="10"/>
      <c r="B227" s="11"/>
      <c r="C227" s="11"/>
      <c r="D227" s="11"/>
      <c r="E227" s="11"/>
      <c r="F227" s="11"/>
      <c r="G227" s="11"/>
    </row>
    <row r="228" spans="1:13" ht="13" x14ac:dyDescent="0.3">
      <c r="A228" s="23" t="s">
        <v>819</v>
      </c>
      <c r="B228" s="75" t="s">
        <v>114</v>
      </c>
      <c r="C228" s="75" t="s">
        <v>115</v>
      </c>
      <c r="D228" s="75" t="s">
        <v>116</v>
      </c>
      <c r="E228" s="75" t="s">
        <v>117</v>
      </c>
      <c r="F228" s="75" t="s">
        <v>118</v>
      </c>
      <c r="G228" s="75" t="s">
        <v>119</v>
      </c>
      <c r="H228" s="75" t="s">
        <v>120</v>
      </c>
      <c r="I228" s="75" t="s">
        <v>121</v>
      </c>
      <c r="J228" s="75" t="s">
        <v>122</v>
      </c>
      <c r="K228" s="75" t="s">
        <v>123</v>
      </c>
      <c r="L228" s="75" t="s">
        <v>124</v>
      </c>
      <c r="M228" s="75" t="s">
        <v>125</v>
      </c>
    </row>
    <row r="229" spans="1:13" x14ac:dyDescent="0.25">
      <c r="A229" s="3" t="s">
        <v>264</v>
      </c>
      <c r="B229" s="6">
        <v>5.2</v>
      </c>
      <c r="C229" s="6">
        <v>9.3000000000000007</v>
      </c>
      <c r="D229" s="6">
        <v>14.7</v>
      </c>
      <c r="E229" s="6">
        <v>6.8</v>
      </c>
      <c r="F229" s="6">
        <v>4.3</v>
      </c>
      <c r="G229" s="6">
        <v>7.8</v>
      </c>
      <c r="H229" s="6">
        <v>13.2</v>
      </c>
      <c r="I229" s="6">
        <v>4.4000000000000004</v>
      </c>
      <c r="J229" s="6">
        <v>6.1</v>
      </c>
      <c r="K229" s="6">
        <v>10.8</v>
      </c>
      <c r="L229" s="6">
        <v>16.3</v>
      </c>
      <c r="M229" s="6">
        <v>9.3000000000000007</v>
      </c>
    </row>
    <row r="230" spans="1:13" x14ac:dyDescent="0.25">
      <c r="A230" s="3" t="s">
        <v>265</v>
      </c>
      <c r="B230" s="6">
        <v>20.6</v>
      </c>
      <c r="C230" s="6">
        <v>28.7</v>
      </c>
      <c r="D230" s="6">
        <v>38.1</v>
      </c>
      <c r="E230" s="6">
        <v>20.8</v>
      </c>
      <c r="F230" s="6">
        <v>19</v>
      </c>
      <c r="G230" s="6">
        <v>26.5</v>
      </c>
      <c r="H230" s="6">
        <v>36</v>
      </c>
      <c r="I230" s="6">
        <v>16.899999999999999</v>
      </c>
      <c r="J230" s="6">
        <v>22.3</v>
      </c>
      <c r="K230" s="6">
        <v>31</v>
      </c>
      <c r="L230" s="6">
        <v>40.200000000000003</v>
      </c>
      <c r="M230" s="6">
        <v>24.7</v>
      </c>
    </row>
    <row r="231" spans="1:13" x14ac:dyDescent="0.25">
      <c r="A231" s="3" t="s">
        <v>266</v>
      </c>
      <c r="B231" s="6">
        <v>27.2</v>
      </c>
      <c r="C231" s="6">
        <v>24.2</v>
      </c>
      <c r="D231" s="6">
        <v>20.5</v>
      </c>
      <c r="E231" s="6">
        <v>12</v>
      </c>
      <c r="F231" s="6">
        <v>25.5</v>
      </c>
      <c r="G231" s="6">
        <v>22.1</v>
      </c>
      <c r="H231" s="6">
        <v>18.8</v>
      </c>
      <c r="I231" s="6">
        <v>8.9</v>
      </c>
      <c r="J231" s="6">
        <v>29</v>
      </c>
      <c r="K231" s="6">
        <v>26.3</v>
      </c>
      <c r="L231" s="6">
        <v>22.2</v>
      </c>
      <c r="M231" s="6">
        <v>15</v>
      </c>
    </row>
    <row r="232" spans="1:13" x14ac:dyDescent="0.25">
      <c r="A232" s="3" t="s">
        <v>267</v>
      </c>
      <c r="B232" s="6">
        <v>33.200000000000003</v>
      </c>
      <c r="C232" s="6">
        <v>19.100000000000001</v>
      </c>
      <c r="D232" s="6">
        <v>14.1</v>
      </c>
      <c r="E232" s="6">
        <v>14.6</v>
      </c>
      <c r="F232" s="6">
        <v>31.3</v>
      </c>
      <c r="G232" s="6">
        <v>17.3</v>
      </c>
      <c r="H232" s="6">
        <v>12.6</v>
      </c>
      <c r="I232" s="6">
        <v>11.2</v>
      </c>
      <c r="J232" s="6">
        <v>35</v>
      </c>
      <c r="K232" s="6">
        <v>21</v>
      </c>
      <c r="L232" s="6">
        <v>15.5</v>
      </c>
      <c r="M232" s="6">
        <v>18.100000000000001</v>
      </c>
    </row>
    <row r="233" spans="1:13" x14ac:dyDescent="0.25">
      <c r="A233" s="3" t="s">
        <v>104</v>
      </c>
      <c r="B233" s="6">
        <v>11.7</v>
      </c>
      <c r="C233" s="6">
        <v>16.600000000000001</v>
      </c>
      <c r="D233" s="6">
        <v>9.6999999999999993</v>
      </c>
      <c r="E233" s="6">
        <v>21</v>
      </c>
      <c r="F233" s="6">
        <v>10.4</v>
      </c>
      <c r="G233" s="6">
        <v>14.8</v>
      </c>
      <c r="H233" s="6">
        <v>8.4</v>
      </c>
      <c r="I233" s="6">
        <v>17.2</v>
      </c>
      <c r="J233" s="6">
        <v>13</v>
      </c>
      <c r="K233" s="6">
        <v>18.5</v>
      </c>
      <c r="L233" s="6">
        <v>11</v>
      </c>
      <c r="M233" s="6">
        <v>24.9</v>
      </c>
    </row>
    <row r="234" spans="1:13" x14ac:dyDescent="0.25">
      <c r="A234" s="3" t="s">
        <v>236</v>
      </c>
      <c r="B234" s="6">
        <v>2.1</v>
      </c>
      <c r="C234" s="6">
        <v>2.1</v>
      </c>
      <c r="D234" s="6">
        <v>2.9</v>
      </c>
      <c r="E234" s="6">
        <v>24.7</v>
      </c>
      <c r="F234" s="6">
        <v>1.5</v>
      </c>
      <c r="G234" s="6">
        <v>1.3</v>
      </c>
      <c r="H234" s="6">
        <v>2.2000000000000002</v>
      </c>
      <c r="I234" s="6">
        <v>20.7</v>
      </c>
      <c r="J234" s="6">
        <v>2.7</v>
      </c>
      <c r="K234" s="6">
        <v>2.8</v>
      </c>
      <c r="L234" s="6">
        <v>3.7</v>
      </c>
      <c r="M234" s="6">
        <v>28.8</v>
      </c>
    </row>
    <row r="235" spans="1:13" x14ac:dyDescent="0.25">
      <c r="A235" s="3" t="s">
        <v>70</v>
      </c>
      <c r="B235" s="6">
        <v>0</v>
      </c>
      <c r="C235" s="6">
        <v>0</v>
      </c>
      <c r="D235" s="6">
        <v>0</v>
      </c>
      <c r="E235" s="6">
        <v>0</v>
      </c>
      <c r="F235" s="6">
        <v>0</v>
      </c>
      <c r="G235" s="6">
        <v>0</v>
      </c>
      <c r="H235" s="6">
        <v>0</v>
      </c>
      <c r="I235" s="6">
        <v>0</v>
      </c>
      <c r="J235" s="6">
        <v>0</v>
      </c>
      <c r="K235" s="6">
        <v>0</v>
      </c>
      <c r="L235" s="6">
        <v>0</v>
      </c>
      <c r="M235" s="6">
        <v>0</v>
      </c>
    </row>
    <row r="236" spans="1:13" x14ac:dyDescent="0.25">
      <c r="A236" s="3" t="s">
        <v>61</v>
      </c>
      <c r="B236" s="6">
        <v>100</v>
      </c>
      <c r="C236" s="6">
        <v>100</v>
      </c>
      <c r="D236" s="6">
        <v>100</v>
      </c>
      <c r="E236" s="6">
        <v>99.9</v>
      </c>
      <c r="F236" s="6">
        <v>92</v>
      </c>
      <c r="G236" s="6">
        <v>89.8</v>
      </c>
      <c r="H236" s="6">
        <v>91.2</v>
      </c>
      <c r="I236" s="6">
        <v>79.3</v>
      </c>
      <c r="J236" s="6">
        <v>108.1</v>
      </c>
      <c r="K236" s="6">
        <v>110.4</v>
      </c>
      <c r="L236" s="6">
        <v>108.9</v>
      </c>
      <c r="M236" s="6">
        <v>120.8</v>
      </c>
    </row>
    <row r="237" spans="1:13" x14ac:dyDescent="0.25">
      <c r="A237" s="10"/>
      <c r="B237" s="11"/>
      <c r="C237" s="11"/>
      <c r="D237" s="11"/>
      <c r="E237" s="11"/>
      <c r="F237" s="11"/>
      <c r="G237" s="11"/>
      <c r="H237" s="11"/>
      <c r="I237" s="11"/>
      <c r="J237" s="11"/>
      <c r="K237" s="11"/>
      <c r="L237" s="11"/>
      <c r="M237" s="11"/>
    </row>
    <row r="238" spans="1:13" ht="26" x14ac:dyDescent="0.3">
      <c r="A238" s="23" t="s">
        <v>820</v>
      </c>
      <c r="B238" s="75" t="s">
        <v>179</v>
      </c>
      <c r="C238" s="75" t="s">
        <v>461</v>
      </c>
      <c r="D238" s="75" t="s">
        <v>117</v>
      </c>
      <c r="E238" s="75" t="s">
        <v>180</v>
      </c>
      <c r="F238" s="75" t="s">
        <v>462</v>
      </c>
      <c r="G238" s="75" t="s">
        <v>121</v>
      </c>
      <c r="H238" s="75" t="s">
        <v>181</v>
      </c>
      <c r="I238" s="75" t="s">
        <v>463</v>
      </c>
      <c r="J238" s="75" t="s">
        <v>125</v>
      </c>
    </row>
    <row r="239" spans="1:13" x14ac:dyDescent="0.25">
      <c r="A239" s="3" t="s">
        <v>264</v>
      </c>
      <c r="B239" s="6">
        <v>9.3000000000000007</v>
      </c>
      <c r="C239" s="6">
        <v>9.3000000000000007</v>
      </c>
      <c r="D239" s="6">
        <v>11.5</v>
      </c>
      <c r="E239" s="6">
        <v>8.4</v>
      </c>
      <c r="F239" s="6">
        <v>7.8</v>
      </c>
      <c r="G239" s="6">
        <v>7.8</v>
      </c>
      <c r="H239" s="6">
        <v>10.1</v>
      </c>
      <c r="I239" s="6">
        <v>10.8</v>
      </c>
      <c r="J239" s="6">
        <v>15.1</v>
      </c>
    </row>
    <row r="240" spans="1:13" x14ac:dyDescent="0.25">
      <c r="A240" s="3" t="s">
        <v>265</v>
      </c>
      <c r="B240" s="6">
        <v>28</v>
      </c>
      <c r="C240" s="6">
        <v>28.2</v>
      </c>
      <c r="D240" s="6">
        <v>32.9</v>
      </c>
      <c r="E240" s="6">
        <v>26.7</v>
      </c>
      <c r="F240" s="6">
        <v>25.9</v>
      </c>
      <c r="G240" s="6">
        <v>27.4</v>
      </c>
      <c r="H240" s="6">
        <v>29.3</v>
      </c>
      <c r="I240" s="6">
        <v>30.5</v>
      </c>
      <c r="J240" s="6">
        <v>38.4</v>
      </c>
    </row>
    <row r="241" spans="1:16" x14ac:dyDescent="0.25">
      <c r="A241" s="3" t="s">
        <v>266</v>
      </c>
      <c r="B241" s="6">
        <v>24.1</v>
      </c>
      <c r="C241" s="6">
        <v>20.8</v>
      </c>
      <c r="D241" s="6">
        <v>19.5</v>
      </c>
      <c r="E241" s="6">
        <v>22.9</v>
      </c>
      <c r="F241" s="6">
        <v>18.8</v>
      </c>
      <c r="G241" s="6">
        <v>15</v>
      </c>
      <c r="H241" s="6">
        <v>25.3</v>
      </c>
      <c r="I241" s="6">
        <v>22.8</v>
      </c>
      <c r="J241" s="6">
        <v>24</v>
      </c>
    </row>
    <row r="242" spans="1:16" x14ac:dyDescent="0.25">
      <c r="A242" s="3" t="s">
        <v>267</v>
      </c>
      <c r="B242" s="6">
        <v>22.5</v>
      </c>
      <c r="C242" s="6">
        <v>21.7</v>
      </c>
      <c r="D242" s="6">
        <v>17.600000000000001</v>
      </c>
      <c r="E242" s="6">
        <v>21.3</v>
      </c>
      <c r="F242" s="6">
        <v>19.7</v>
      </c>
      <c r="G242" s="6">
        <v>13.5</v>
      </c>
      <c r="H242" s="6">
        <v>23.6</v>
      </c>
      <c r="I242" s="6">
        <v>23.7</v>
      </c>
      <c r="J242" s="6">
        <v>21.7</v>
      </c>
    </row>
    <row r="243" spans="1:16" x14ac:dyDescent="0.25">
      <c r="A243" s="3" t="s">
        <v>104</v>
      </c>
      <c r="B243" s="6">
        <v>12.2</v>
      </c>
      <c r="C243" s="6">
        <v>15.9</v>
      </c>
      <c r="D243" s="6">
        <v>14.9</v>
      </c>
      <c r="E243" s="6">
        <v>11.2</v>
      </c>
      <c r="F243" s="6">
        <v>14.1</v>
      </c>
      <c r="G243" s="6">
        <v>10.8</v>
      </c>
      <c r="H243" s="6">
        <v>13.1</v>
      </c>
      <c r="I243" s="6">
        <v>17.7</v>
      </c>
      <c r="J243" s="6">
        <v>19.100000000000001</v>
      </c>
    </row>
    <row r="244" spans="1:16" x14ac:dyDescent="0.25">
      <c r="A244" s="3" t="s">
        <v>236</v>
      </c>
      <c r="B244" s="6">
        <v>4</v>
      </c>
      <c r="C244" s="6">
        <v>4.0999999999999996</v>
      </c>
      <c r="D244" s="6">
        <v>3.6</v>
      </c>
      <c r="E244" s="6">
        <v>3.5</v>
      </c>
      <c r="F244" s="6">
        <v>3</v>
      </c>
      <c r="G244" s="6">
        <v>1.4</v>
      </c>
      <c r="H244" s="6">
        <v>4.5999999999999996</v>
      </c>
      <c r="I244" s="6">
        <v>5.2</v>
      </c>
      <c r="J244" s="6">
        <v>5.8</v>
      </c>
    </row>
    <row r="245" spans="1:16" x14ac:dyDescent="0.25">
      <c r="A245" s="3" t="s">
        <v>70</v>
      </c>
      <c r="B245" s="6">
        <v>0</v>
      </c>
      <c r="C245" s="6">
        <v>0</v>
      </c>
      <c r="D245" s="6">
        <v>0</v>
      </c>
      <c r="E245" s="6">
        <v>0</v>
      </c>
      <c r="F245" s="6">
        <v>0</v>
      </c>
      <c r="G245" s="6">
        <v>0</v>
      </c>
      <c r="H245" s="6">
        <v>0</v>
      </c>
      <c r="I245" s="6">
        <v>0</v>
      </c>
      <c r="J245" s="6">
        <v>0</v>
      </c>
    </row>
    <row r="246" spans="1:16" x14ac:dyDescent="0.25">
      <c r="A246" s="3" t="s">
        <v>61</v>
      </c>
      <c r="B246" s="6">
        <v>100.1</v>
      </c>
      <c r="C246" s="6">
        <v>100</v>
      </c>
      <c r="D246" s="6">
        <v>100</v>
      </c>
      <c r="E246" s="6">
        <v>94</v>
      </c>
      <c r="F246" s="6">
        <v>89.3</v>
      </c>
      <c r="G246" s="6">
        <v>75.900000000000006</v>
      </c>
      <c r="H246" s="6">
        <v>106</v>
      </c>
      <c r="I246" s="6">
        <v>110.7</v>
      </c>
      <c r="J246" s="6">
        <v>124.1</v>
      </c>
    </row>
    <row r="247" spans="1:16" x14ac:dyDescent="0.25">
      <c r="A247" s="10"/>
      <c r="B247" s="11"/>
      <c r="C247" s="11"/>
      <c r="D247" s="11"/>
      <c r="E247" s="11"/>
      <c r="F247" s="11"/>
      <c r="G247" s="11"/>
      <c r="H247" s="11"/>
      <c r="I247" s="11"/>
      <c r="J247" s="11"/>
    </row>
    <row r="248" spans="1:16" ht="26" x14ac:dyDescent="0.3">
      <c r="A248" s="23" t="s">
        <v>821</v>
      </c>
      <c r="B248" s="75" t="s">
        <v>127</v>
      </c>
      <c r="C248" s="75" t="s">
        <v>128</v>
      </c>
      <c r="D248" s="75" t="s">
        <v>129</v>
      </c>
      <c r="E248" s="75" t="s">
        <v>130</v>
      </c>
      <c r="F248" s="75" t="s">
        <v>117</v>
      </c>
      <c r="G248" s="75" t="s">
        <v>131</v>
      </c>
      <c r="H248" s="75" t="s">
        <v>132</v>
      </c>
      <c r="I248" s="75" t="s">
        <v>133</v>
      </c>
      <c r="J248" s="75" t="s">
        <v>134</v>
      </c>
      <c r="K248" s="75" t="s">
        <v>121</v>
      </c>
      <c r="L248" s="75" t="s">
        <v>135</v>
      </c>
      <c r="M248" s="75" t="s">
        <v>136</v>
      </c>
      <c r="N248" s="75" t="s">
        <v>137</v>
      </c>
      <c r="O248" s="75" t="s">
        <v>138</v>
      </c>
      <c r="P248" s="75" t="s">
        <v>125</v>
      </c>
    </row>
    <row r="249" spans="1:16" x14ac:dyDescent="0.25">
      <c r="A249" s="3" t="s">
        <v>264</v>
      </c>
      <c r="B249" s="6">
        <v>9.6</v>
      </c>
      <c r="C249" s="6">
        <v>10</v>
      </c>
      <c r="D249" s="6">
        <v>4.5999999999999996</v>
      </c>
      <c r="E249" s="6">
        <v>5.6</v>
      </c>
      <c r="F249" s="6">
        <v>11.1</v>
      </c>
      <c r="G249" s="6">
        <v>8.6999999999999993</v>
      </c>
      <c r="H249" s="6">
        <v>7.7</v>
      </c>
      <c r="I249" s="6">
        <v>2.1</v>
      </c>
      <c r="J249" s="6">
        <v>2.5</v>
      </c>
      <c r="K249" s="6">
        <v>8</v>
      </c>
      <c r="L249" s="6">
        <v>10.4</v>
      </c>
      <c r="M249" s="6">
        <v>12.4</v>
      </c>
      <c r="N249" s="6">
        <v>7.2</v>
      </c>
      <c r="O249" s="6">
        <v>8.6999999999999993</v>
      </c>
      <c r="P249" s="6">
        <v>14.2</v>
      </c>
    </row>
    <row r="250" spans="1:16" x14ac:dyDescent="0.25">
      <c r="A250" s="3" t="s">
        <v>265</v>
      </c>
      <c r="B250" s="6">
        <v>29.2</v>
      </c>
      <c r="C250" s="6">
        <v>23.9</v>
      </c>
      <c r="D250" s="6">
        <v>22.4</v>
      </c>
      <c r="E250" s="6">
        <v>19.8</v>
      </c>
      <c r="F250" s="6">
        <v>32.4</v>
      </c>
      <c r="G250" s="6">
        <v>27.9</v>
      </c>
      <c r="H250" s="6">
        <v>20.6</v>
      </c>
      <c r="I250" s="6">
        <v>17.3</v>
      </c>
      <c r="J250" s="6">
        <v>14.4</v>
      </c>
      <c r="K250" s="6">
        <v>27.8</v>
      </c>
      <c r="L250" s="6">
        <v>30.5</v>
      </c>
      <c r="M250" s="6">
        <v>27.2</v>
      </c>
      <c r="N250" s="6">
        <v>27.4</v>
      </c>
      <c r="O250" s="6">
        <v>25.3</v>
      </c>
      <c r="P250" s="6">
        <v>37.1</v>
      </c>
    </row>
    <row r="251" spans="1:16" x14ac:dyDescent="0.25">
      <c r="A251" s="3" t="s">
        <v>266</v>
      </c>
      <c r="B251" s="6">
        <v>23.5</v>
      </c>
      <c r="C251" s="6">
        <v>22.4</v>
      </c>
      <c r="D251" s="6">
        <v>29.4</v>
      </c>
      <c r="E251" s="6">
        <v>21.9</v>
      </c>
      <c r="F251" s="6">
        <v>17.3</v>
      </c>
      <c r="G251" s="6">
        <v>22.3</v>
      </c>
      <c r="H251" s="6">
        <v>19.399999999999999</v>
      </c>
      <c r="I251" s="6">
        <v>24.1</v>
      </c>
      <c r="J251" s="6">
        <v>16.8</v>
      </c>
      <c r="K251" s="6">
        <v>13.6</v>
      </c>
      <c r="L251" s="6">
        <v>24.6</v>
      </c>
      <c r="M251" s="6">
        <v>25.5</v>
      </c>
      <c r="N251" s="6">
        <v>34.700000000000003</v>
      </c>
      <c r="O251" s="6">
        <v>27.1</v>
      </c>
      <c r="P251" s="6">
        <v>20.9</v>
      </c>
    </row>
    <row r="252" spans="1:16" x14ac:dyDescent="0.25">
      <c r="A252" s="3" t="s">
        <v>267</v>
      </c>
      <c r="B252" s="6">
        <v>21.1</v>
      </c>
      <c r="C252" s="6">
        <v>25.8</v>
      </c>
      <c r="D252" s="6">
        <v>28</v>
      </c>
      <c r="E252" s="6">
        <v>34.9</v>
      </c>
      <c r="F252" s="6">
        <v>17.100000000000001</v>
      </c>
      <c r="G252" s="6">
        <v>20</v>
      </c>
      <c r="H252" s="6">
        <v>22.6</v>
      </c>
      <c r="I252" s="6">
        <v>22.9</v>
      </c>
      <c r="J252" s="6">
        <v>28.9</v>
      </c>
      <c r="K252" s="6">
        <v>13.7</v>
      </c>
      <c r="L252" s="6">
        <v>22.2</v>
      </c>
      <c r="M252" s="6">
        <v>29</v>
      </c>
      <c r="N252" s="6">
        <v>33</v>
      </c>
      <c r="O252" s="6">
        <v>40.9</v>
      </c>
      <c r="P252" s="6">
        <v>20.6</v>
      </c>
    </row>
    <row r="253" spans="1:16" x14ac:dyDescent="0.25">
      <c r="A253" s="3" t="s">
        <v>104</v>
      </c>
      <c r="B253" s="6">
        <v>12.9</v>
      </c>
      <c r="C253" s="6">
        <v>12.7</v>
      </c>
      <c r="D253" s="6">
        <v>11.4</v>
      </c>
      <c r="E253" s="6">
        <v>14</v>
      </c>
      <c r="F253" s="6">
        <v>17</v>
      </c>
      <c r="G253" s="6">
        <v>11.9</v>
      </c>
      <c r="H253" s="6">
        <v>10.199999999999999</v>
      </c>
      <c r="I253" s="6">
        <v>7.6</v>
      </c>
      <c r="J253" s="6">
        <v>9.3000000000000007</v>
      </c>
      <c r="K253" s="6">
        <v>13.2</v>
      </c>
      <c r="L253" s="6">
        <v>13.8</v>
      </c>
      <c r="M253" s="6">
        <v>15.3</v>
      </c>
      <c r="N253" s="6">
        <v>15.2</v>
      </c>
      <c r="O253" s="6">
        <v>18.7</v>
      </c>
      <c r="P253" s="6">
        <v>20.7</v>
      </c>
    </row>
    <row r="254" spans="1:16" x14ac:dyDescent="0.25">
      <c r="A254" s="3" t="s">
        <v>236</v>
      </c>
      <c r="B254" s="6">
        <v>3.8</v>
      </c>
      <c r="C254" s="6">
        <v>5</v>
      </c>
      <c r="D254" s="6">
        <v>4.3</v>
      </c>
      <c r="E254" s="6">
        <v>3.7</v>
      </c>
      <c r="F254" s="6">
        <v>5.0999999999999996</v>
      </c>
      <c r="G254" s="6">
        <v>3.2</v>
      </c>
      <c r="H254" s="6">
        <v>3.3</v>
      </c>
      <c r="I254" s="6">
        <v>1.7</v>
      </c>
      <c r="J254" s="6">
        <v>1.1000000000000001</v>
      </c>
      <c r="K254" s="6">
        <v>3</v>
      </c>
      <c r="L254" s="6">
        <v>4.4000000000000004</v>
      </c>
      <c r="M254" s="6">
        <v>6.8</v>
      </c>
      <c r="N254" s="6">
        <v>6.9</v>
      </c>
      <c r="O254" s="6">
        <v>6.3</v>
      </c>
      <c r="P254" s="6">
        <v>7.3</v>
      </c>
    </row>
    <row r="255" spans="1:16" x14ac:dyDescent="0.25">
      <c r="A255" s="3" t="s">
        <v>70</v>
      </c>
      <c r="B255" s="6">
        <v>0</v>
      </c>
      <c r="C255" s="6">
        <v>0</v>
      </c>
      <c r="D255" s="6">
        <v>0</v>
      </c>
      <c r="E255" s="6">
        <v>0</v>
      </c>
      <c r="F255" s="6">
        <v>0</v>
      </c>
      <c r="G255" s="6">
        <v>0</v>
      </c>
      <c r="H255" s="6">
        <v>0</v>
      </c>
      <c r="I255" s="6">
        <v>0</v>
      </c>
      <c r="J255" s="6">
        <v>0</v>
      </c>
      <c r="K255" s="6">
        <v>0</v>
      </c>
      <c r="L255" s="6">
        <v>0</v>
      </c>
      <c r="M255" s="6">
        <v>0</v>
      </c>
      <c r="N255" s="6">
        <v>0</v>
      </c>
      <c r="O255" s="6">
        <v>0</v>
      </c>
      <c r="P255" s="6">
        <v>0</v>
      </c>
    </row>
    <row r="256" spans="1:16" x14ac:dyDescent="0.25">
      <c r="A256" s="3" t="s">
        <v>61</v>
      </c>
      <c r="B256" s="6">
        <v>100.1</v>
      </c>
      <c r="C256" s="6">
        <v>99.8</v>
      </c>
      <c r="D256" s="6">
        <v>100.1</v>
      </c>
      <c r="E256" s="6">
        <v>99.9</v>
      </c>
      <c r="F256" s="6">
        <v>100</v>
      </c>
      <c r="G256" s="6">
        <v>94</v>
      </c>
      <c r="H256" s="6">
        <v>83.8</v>
      </c>
      <c r="I256" s="6">
        <v>75.7</v>
      </c>
      <c r="J256" s="6">
        <v>73</v>
      </c>
      <c r="K256" s="6">
        <v>79.3</v>
      </c>
      <c r="L256" s="6">
        <v>105.9</v>
      </c>
      <c r="M256" s="6">
        <v>116.2</v>
      </c>
      <c r="N256" s="6">
        <v>124.4</v>
      </c>
      <c r="O256" s="6">
        <v>127</v>
      </c>
      <c r="P256" s="6">
        <v>120.8</v>
      </c>
    </row>
    <row r="257" spans="1:16" x14ac:dyDescent="0.25">
      <c r="A257" s="10"/>
      <c r="B257" s="11"/>
      <c r="C257" s="11"/>
      <c r="D257" s="11"/>
      <c r="E257" s="11"/>
      <c r="F257" s="11"/>
      <c r="G257" s="11"/>
      <c r="H257" s="11"/>
      <c r="I257" s="11"/>
      <c r="J257" s="11"/>
      <c r="K257" s="11"/>
      <c r="L257" s="11"/>
      <c r="M257" s="11"/>
      <c r="N257" s="11"/>
      <c r="O257" s="11"/>
      <c r="P257" s="11"/>
    </row>
    <row r="258" spans="1:16" ht="39" x14ac:dyDescent="0.3">
      <c r="A258" s="87" t="s">
        <v>268</v>
      </c>
      <c r="B258" s="168" t="s">
        <v>335</v>
      </c>
      <c r="C258" s="169"/>
      <c r="D258" s="169"/>
      <c r="E258" s="169"/>
      <c r="F258" s="169"/>
      <c r="G258" s="170"/>
    </row>
    <row r="259" spans="1:16" ht="13" x14ac:dyDescent="0.3">
      <c r="A259" s="23" t="s">
        <v>822</v>
      </c>
      <c r="B259" s="75" t="s">
        <v>140</v>
      </c>
      <c r="C259" s="75" t="s">
        <v>141</v>
      </c>
      <c r="D259" s="75" t="s">
        <v>142</v>
      </c>
      <c r="E259" s="75" t="s">
        <v>143</v>
      </c>
      <c r="F259" s="75" t="s">
        <v>144</v>
      </c>
      <c r="G259" s="75" t="s">
        <v>145</v>
      </c>
    </row>
    <row r="260" spans="1:16" x14ac:dyDescent="0.25">
      <c r="A260" s="3" t="s">
        <v>264</v>
      </c>
      <c r="B260" s="6">
        <v>11.6</v>
      </c>
      <c r="C260" s="6">
        <v>13.8</v>
      </c>
      <c r="D260" s="6">
        <v>10.6</v>
      </c>
      <c r="E260" s="6">
        <v>12.6</v>
      </c>
      <c r="F260" s="6">
        <v>12.5</v>
      </c>
      <c r="G260" s="6">
        <v>15.1</v>
      </c>
    </row>
    <row r="261" spans="1:16" x14ac:dyDescent="0.25">
      <c r="A261" s="3" t="s">
        <v>265</v>
      </c>
      <c r="B261" s="6">
        <v>37.700000000000003</v>
      </c>
      <c r="C261" s="6">
        <v>36.1</v>
      </c>
      <c r="D261" s="6">
        <v>36.299999999999997</v>
      </c>
      <c r="E261" s="6">
        <v>34.299999999999997</v>
      </c>
      <c r="F261" s="6">
        <v>39.200000000000003</v>
      </c>
      <c r="G261" s="6">
        <v>37.799999999999997</v>
      </c>
    </row>
    <row r="262" spans="1:16" x14ac:dyDescent="0.25">
      <c r="A262" s="3" t="s">
        <v>266</v>
      </c>
      <c r="B262" s="6">
        <v>22.9</v>
      </c>
      <c r="C262" s="6">
        <v>13.8</v>
      </c>
      <c r="D262" s="6">
        <v>21.6</v>
      </c>
      <c r="E262" s="6">
        <v>12.5</v>
      </c>
      <c r="F262" s="6">
        <v>24.2</v>
      </c>
      <c r="G262" s="6">
        <v>15.1</v>
      </c>
    </row>
    <row r="263" spans="1:16" x14ac:dyDescent="0.25">
      <c r="A263" s="3" t="s">
        <v>267</v>
      </c>
      <c r="B263" s="6">
        <v>16</v>
      </c>
      <c r="C263" s="6">
        <v>8.4</v>
      </c>
      <c r="D263" s="6">
        <v>14.9</v>
      </c>
      <c r="E263" s="6">
        <v>7.4</v>
      </c>
      <c r="F263" s="6">
        <v>17.100000000000001</v>
      </c>
      <c r="G263" s="6">
        <v>9.4</v>
      </c>
    </row>
    <row r="264" spans="1:16" x14ac:dyDescent="0.25">
      <c r="A264" s="3" t="s">
        <v>104</v>
      </c>
      <c r="B264" s="6">
        <v>7.4</v>
      </c>
      <c r="C264" s="6">
        <v>13</v>
      </c>
      <c r="D264" s="6">
        <v>6.6</v>
      </c>
      <c r="E264" s="6">
        <v>11.8</v>
      </c>
      <c r="F264" s="6">
        <v>8.1999999999999993</v>
      </c>
      <c r="G264" s="6">
        <v>14.3</v>
      </c>
    </row>
    <row r="265" spans="1:16" x14ac:dyDescent="0.25">
      <c r="A265" s="3" t="s">
        <v>236</v>
      </c>
      <c r="B265" s="6">
        <v>4.4000000000000004</v>
      </c>
      <c r="C265" s="6">
        <v>14.8</v>
      </c>
      <c r="D265" s="6">
        <v>3.7</v>
      </c>
      <c r="E265" s="6">
        <v>13.5</v>
      </c>
      <c r="F265" s="6">
        <v>5</v>
      </c>
      <c r="G265" s="6">
        <v>16.100000000000001</v>
      </c>
    </row>
    <row r="266" spans="1:16" x14ac:dyDescent="0.25">
      <c r="A266" s="3" t="s">
        <v>70</v>
      </c>
      <c r="B266" s="6">
        <v>0</v>
      </c>
      <c r="C266" s="6">
        <v>0</v>
      </c>
      <c r="D266" s="6">
        <v>0</v>
      </c>
      <c r="E266" s="6">
        <v>0</v>
      </c>
      <c r="F266" s="6">
        <v>0</v>
      </c>
      <c r="G266" s="6">
        <v>0</v>
      </c>
    </row>
    <row r="267" spans="1:16" x14ac:dyDescent="0.25">
      <c r="A267" s="3" t="s">
        <v>61</v>
      </c>
      <c r="B267" s="6">
        <v>100</v>
      </c>
      <c r="C267" s="6">
        <v>99.9</v>
      </c>
      <c r="D267" s="6">
        <v>93.7</v>
      </c>
      <c r="E267" s="6">
        <v>92.1</v>
      </c>
      <c r="F267" s="6">
        <v>106.2</v>
      </c>
      <c r="G267" s="6">
        <v>107.8</v>
      </c>
    </row>
    <row r="268" spans="1:16" x14ac:dyDescent="0.25">
      <c r="A268" s="10"/>
      <c r="B268" s="11"/>
      <c r="C268" s="11"/>
      <c r="D268" s="11"/>
      <c r="E268" s="11"/>
      <c r="F268" s="11"/>
      <c r="G268" s="11"/>
    </row>
    <row r="269" spans="1:16" ht="13" x14ac:dyDescent="0.3">
      <c r="A269" s="23" t="s">
        <v>823</v>
      </c>
      <c r="B269" s="75" t="s">
        <v>114</v>
      </c>
      <c r="C269" s="75" t="s">
        <v>115</v>
      </c>
      <c r="D269" s="75" t="s">
        <v>116</v>
      </c>
      <c r="E269" s="75" t="s">
        <v>117</v>
      </c>
      <c r="F269" s="75" t="s">
        <v>118</v>
      </c>
      <c r="G269" s="75" t="s">
        <v>119</v>
      </c>
      <c r="H269" s="75" t="s">
        <v>120</v>
      </c>
      <c r="I269" s="75" t="s">
        <v>121</v>
      </c>
      <c r="J269" s="75" t="s">
        <v>122</v>
      </c>
      <c r="K269" s="75" t="s">
        <v>123</v>
      </c>
      <c r="L269" s="75" t="s">
        <v>124</v>
      </c>
      <c r="M269" s="75" t="s">
        <v>125</v>
      </c>
    </row>
    <row r="270" spans="1:16" x14ac:dyDescent="0.25">
      <c r="A270" s="3" t="s">
        <v>264</v>
      </c>
      <c r="B270" s="6">
        <v>9.9</v>
      </c>
      <c r="C270" s="6">
        <v>13.9</v>
      </c>
      <c r="D270" s="6">
        <v>16.399999999999999</v>
      </c>
      <c r="E270" s="6">
        <v>8.3000000000000007</v>
      </c>
      <c r="F270" s="6">
        <v>8.6999999999999993</v>
      </c>
      <c r="G270" s="6">
        <v>12.1</v>
      </c>
      <c r="H270" s="6">
        <v>14.8</v>
      </c>
      <c r="I270" s="6">
        <v>5.6</v>
      </c>
      <c r="J270" s="6">
        <v>11.1</v>
      </c>
      <c r="K270" s="6">
        <v>15.6</v>
      </c>
      <c r="L270" s="6">
        <v>18</v>
      </c>
      <c r="M270" s="6">
        <v>11</v>
      </c>
    </row>
    <row r="271" spans="1:16" x14ac:dyDescent="0.25">
      <c r="A271" s="3" t="s">
        <v>265</v>
      </c>
      <c r="B271" s="6">
        <v>39.200000000000003</v>
      </c>
      <c r="C271" s="6">
        <v>37.299999999999997</v>
      </c>
      <c r="D271" s="6">
        <v>36.200000000000003</v>
      </c>
      <c r="E271" s="6">
        <v>26.2</v>
      </c>
      <c r="F271" s="6">
        <v>37.299999999999997</v>
      </c>
      <c r="G271" s="6">
        <v>34.9</v>
      </c>
      <c r="H271" s="6">
        <v>34.1</v>
      </c>
      <c r="I271" s="6">
        <v>22.1</v>
      </c>
      <c r="J271" s="6">
        <v>41.2</v>
      </c>
      <c r="K271" s="6">
        <v>39.700000000000003</v>
      </c>
      <c r="L271" s="6">
        <v>38.299999999999997</v>
      </c>
      <c r="M271" s="6">
        <v>30.4</v>
      </c>
    </row>
    <row r="272" spans="1:16" x14ac:dyDescent="0.25">
      <c r="A272" s="3" t="s">
        <v>266</v>
      </c>
      <c r="B272" s="6">
        <v>21.1</v>
      </c>
      <c r="C272" s="6">
        <v>18.5</v>
      </c>
      <c r="D272" s="6">
        <v>15.2</v>
      </c>
      <c r="E272" s="6">
        <v>10.7</v>
      </c>
      <c r="F272" s="6">
        <v>19.5</v>
      </c>
      <c r="G272" s="6">
        <v>16.600000000000001</v>
      </c>
      <c r="H272" s="6">
        <v>13.7</v>
      </c>
      <c r="I272" s="6">
        <v>7.7</v>
      </c>
      <c r="J272" s="6">
        <v>22.7</v>
      </c>
      <c r="K272" s="6">
        <v>20.399999999999999</v>
      </c>
      <c r="L272" s="6">
        <v>16.7</v>
      </c>
      <c r="M272" s="6">
        <v>13.7</v>
      </c>
    </row>
    <row r="273" spans="1:13" x14ac:dyDescent="0.25">
      <c r="A273" s="3" t="s">
        <v>267</v>
      </c>
      <c r="B273" s="6">
        <v>15.9</v>
      </c>
      <c r="C273" s="6">
        <v>10.5</v>
      </c>
      <c r="D273" s="6">
        <v>8.9</v>
      </c>
      <c r="E273" s="6">
        <v>8.3000000000000007</v>
      </c>
      <c r="F273" s="6">
        <v>14.5</v>
      </c>
      <c r="G273" s="6">
        <v>9</v>
      </c>
      <c r="H273" s="6">
        <v>7.7</v>
      </c>
      <c r="I273" s="6">
        <v>5.7</v>
      </c>
      <c r="J273" s="6">
        <v>17.399999999999999</v>
      </c>
      <c r="K273" s="6">
        <v>11.9</v>
      </c>
      <c r="L273" s="6">
        <v>10</v>
      </c>
      <c r="M273" s="6">
        <v>11</v>
      </c>
    </row>
    <row r="274" spans="1:13" x14ac:dyDescent="0.25">
      <c r="A274" s="3" t="s">
        <v>104</v>
      </c>
      <c r="B274" s="6">
        <v>8.6999999999999993</v>
      </c>
      <c r="C274" s="6">
        <v>13.5</v>
      </c>
      <c r="D274" s="6">
        <v>8.8000000000000007</v>
      </c>
      <c r="E274" s="6">
        <v>16.399999999999999</v>
      </c>
      <c r="F274" s="6">
        <v>7.5</v>
      </c>
      <c r="G274" s="6">
        <v>11.8</v>
      </c>
      <c r="H274" s="6">
        <v>7.5</v>
      </c>
      <c r="I274" s="6">
        <v>12.9</v>
      </c>
      <c r="J274" s="6">
        <v>9.8000000000000007</v>
      </c>
      <c r="K274" s="6">
        <v>15.3</v>
      </c>
      <c r="L274" s="6">
        <v>10.1</v>
      </c>
      <c r="M274" s="6">
        <v>19.899999999999999</v>
      </c>
    </row>
    <row r="275" spans="1:13" x14ac:dyDescent="0.25">
      <c r="A275" s="3" t="s">
        <v>236</v>
      </c>
      <c r="B275" s="6">
        <v>5.0999999999999996</v>
      </c>
      <c r="C275" s="6">
        <v>6.4</v>
      </c>
      <c r="D275" s="6">
        <v>14.5</v>
      </c>
      <c r="E275" s="6">
        <v>30.1</v>
      </c>
      <c r="F275" s="6">
        <v>4.2</v>
      </c>
      <c r="G275" s="6">
        <v>5.0999999999999996</v>
      </c>
      <c r="H275" s="6">
        <v>12.9</v>
      </c>
      <c r="I275" s="6">
        <v>25.7</v>
      </c>
      <c r="J275" s="6">
        <v>6.1</v>
      </c>
      <c r="K275" s="6">
        <v>7.7</v>
      </c>
      <c r="L275" s="6">
        <v>16.2</v>
      </c>
      <c r="M275" s="6">
        <v>34.4</v>
      </c>
    </row>
    <row r="276" spans="1:13" x14ac:dyDescent="0.25">
      <c r="A276" s="3" t="s">
        <v>70</v>
      </c>
      <c r="B276" s="6">
        <v>0</v>
      </c>
      <c r="C276" s="6">
        <v>0</v>
      </c>
      <c r="D276" s="6">
        <v>0</v>
      </c>
      <c r="E276" s="6">
        <v>0</v>
      </c>
      <c r="F276" s="6">
        <v>0</v>
      </c>
      <c r="G276" s="6">
        <v>0</v>
      </c>
      <c r="H276" s="6">
        <v>0</v>
      </c>
      <c r="I276" s="6">
        <v>0</v>
      </c>
      <c r="J276" s="6">
        <v>0</v>
      </c>
      <c r="K276" s="6">
        <v>0</v>
      </c>
      <c r="L276" s="6">
        <v>0</v>
      </c>
      <c r="M276" s="6">
        <v>0</v>
      </c>
    </row>
    <row r="277" spans="1:13" x14ac:dyDescent="0.25">
      <c r="A277" s="3" t="s">
        <v>61</v>
      </c>
      <c r="B277" s="6">
        <v>99.9</v>
      </c>
      <c r="C277" s="6">
        <v>100.1</v>
      </c>
      <c r="D277" s="6">
        <v>100</v>
      </c>
      <c r="E277" s="6">
        <v>100</v>
      </c>
      <c r="F277" s="6">
        <v>91.7</v>
      </c>
      <c r="G277" s="6">
        <v>89.5</v>
      </c>
      <c r="H277" s="6">
        <v>90.7</v>
      </c>
      <c r="I277" s="6">
        <v>79.7</v>
      </c>
      <c r="J277" s="6">
        <v>108.3</v>
      </c>
      <c r="K277" s="6">
        <v>110.6</v>
      </c>
      <c r="L277" s="6">
        <v>109.3</v>
      </c>
      <c r="M277" s="6">
        <v>120.4</v>
      </c>
    </row>
    <row r="278" spans="1:13" x14ac:dyDescent="0.25">
      <c r="A278" s="10"/>
      <c r="B278" s="11"/>
      <c r="C278" s="11"/>
      <c r="D278" s="11"/>
      <c r="E278" s="11"/>
      <c r="F278" s="11"/>
      <c r="G278" s="11"/>
      <c r="H278" s="11"/>
      <c r="I278" s="11"/>
      <c r="J278" s="11"/>
      <c r="K278" s="11"/>
      <c r="L278" s="11"/>
      <c r="M278" s="11"/>
    </row>
    <row r="279" spans="1:13" ht="26" x14ac:dyDescent="0.3">
      <c r="A279" s="23" t="s">
        <v>824</v>
      </c>
      <c r="B279" s="75" t="s">
        <v>179</v>
      </c>
      <c r="C279" s="75" t="s">
        <v>461</v>
      </c>
      <c r="D279" s="75" t="s">
        <v>117</v>
      </c>
      <c r="E279" s="75" t="s">
        <v>180</v>
      </c>
      <c r="F279" s="75" t="s">
        <v>462</v>
      </c>
      <c r="G279" s="75" t="s">
        <v>121</v>
      </c>
      <c r="H279" s="75" t="s">
        <v>181</v>
      </c>
      <c r="I279" s="75" t="s">
        <v>463</v>
      </c>
      <c r="J279" s="75" t="s">
        <v>125</v>
      </c>
    </row>
    <row r="280" spans="1:13" x14ac:dyDescent="0.25">
      <c r="A280" s="119" t="s">
        <v>264</v>
      </c>
      <c r="B280" s="120">
        <v>12.7</v>
      </c>
      <c r="C280" s="120">
        <v>13</v>
      </c>
      <c r="D280" s="120">
        <v>15</v>
      </c>
      <c r="E280" s="120">
        <v>11.7</v>
      </c>
      <c r="F280" s="120">
        <v>11.2</v>
      </c>
      <c r="G280" s="120">
        <v>10.9</v>
      </c>
      <c r="H280" s="120">
        <v>13.6</v>
      </c>
      <c r="I280" s="120">
        <v>14.7</v>
      </c>
      <c r="J280" s="120">
        <v>19.100000000000001</v>
      </c>
    </row>
    <row r="281" spans="1:13" x14ac:dyDescent="0.25">
      <c r="A281" s="3" t="s">
        <v>265</v>
      </c>
      <c r="B281" s="6">
        <v>37.299999999999997</v>
      </c>
      <c r="C281" s="6">
        <v>34</v>
      </c>
      <c r="D281" s="6">
        <v>40.700000000000003</v>
      </c>
      <c r="E281" s="6">
        <v>36</v>
      </c>
      <c r="F281" s="6">
        <v>31.6</v>
      </c>
      <c r="G281" s="6">
        <v>35</v>
      </c>
      <c r="H281" s="6">
        <v>38.700000000000003</v>
      </c>
      <c r="I281" s="6">
        <v>36.4</v>
      </c>
      <c r="J281" s="6">
        <v>46.4</v>
      </c>
    </row>
    <row r="282" spans="1:13" x14ac:dyDescent="0.25">
      <c r="A282" s="3" t="s">
        <v>266</v>
      </c>
      <c r="B282" s="6">
        <v>17.8</v>
      </c>
      <c r="C282" s="6">
        <v>18.7</v>
      </c>
      <c r="D282" s="6">
        <v>12.7</v>
      </c>
      <c r="E282" s="6">
        <v>16.8</v>
      </c>
      <c r="F282" s="6">
        <v>16.8</v>
      </c>
      <c r="G282" s="6">
        <v>9</v>
      </c>
      <c r="H282" s="6">
        <v>18.899999999999999</v>
      </c>
      <c r="I282" s="6">
        <v>20.6</v>
      </c>
      <c r="J282" s="6">
        <v>16.399999999999999</v>
      </c>
    </row>
    <row r="283" spans="1:13" x14ac:dyDescent="0.25">
      <c r="A283" s="3" t="s">
        <v>267</v>
      </c>
      <c r="B283" s="6">
        <v>11.5</v>
      </c>
      <c r="C283" s="6">
        <v>12.7</v>
      </c>
      <c r="D283" s="6">
        <v>10.199999999999999</v>
      </c>
      <c r="E283" s="6">
        <v>10.6</v>
      </c>
      <c r="F283" s="6">
        <v>11.1</v>
      </c>
      <c r="G283" s="6">
        <v>7</v>
      </c>
      <c r="H283" s="6">
        <v>12.4</v>
      </c>
      <c r="I283" s="6">
        <v>14.3</v>
      </c>
      <c r="J283" s="6">
        <v>13.4</v>
      </c>
    </row>
    <row r="284" spans="1:13" x14ac:dyDescent="0.25">
      <c r="A284" s="3" t="s">
        <v>104</v>
      </c>
      <c r="B284" s="6">
        <v>9.6</v>
      </c>
      <c r="C284" s="6">
        <v>13.8</v>
      </c>
      <c r="D284" s="6">
        <v>11.9</v>
      </c>
      <c r="E284" s="6">
        <v>8.6999999999999993</v>
      </c>
      <c r="F284" s="6">
        <v>12</v>
      </c>
      <c r="G284" s="6">
        <v>8.1</v>
      </c>
      <c r="H284" s="6">
        <v>10.5</v>
      </c>
      <c r="I284" s="6">
        <v>15.6</v>
      </c>
      <c r="J284" s="6">
        <v>15.8</v>
      </c>
    </row>
    <row r="285" spans="1:13" x14ac:dyDescent="0.25">
      <c r="A285" s="3" t="s">
        <v>236</v>
      </c>
      <c r="B285" s="6">
        <v>11</v>
      </c>
      <c r="C285" s="6">
        <v>7.9</v>
      </c>
      <c r="D285" s="6">
        <v>9.4</v>
      </c>
      <c r="E285" s="6">
        <v>10.1</v>
      </c>
      <c r="F285" s="6">
        <v>6.4</v>
      </c>
      <c r="G285" s="6">
        <v>5.8</v>
      </c>
      <c r="H285" s="6">
        <v>12</v>
      </c>
      <c r="I285" s="6">
        <v>9.3000000000000007</v>
      </c>
      <c r="J285" s="6">
        <v>13</v>
      </c>
    </row>
    <row r="286" spans="1:13" x14ac:dyDescent="0.25">
      <c r="A286" s="3" t="s">
        <v>70</v>
      </c>
      <c r="B286" s="6">
        <v>0</v>
      </c>
      <c r="C286" s="6">
        <v>0</v>
      </c>
      <c r="D286" s="6">
        <v>0</v>
      </c>
      <c r="E286" s="6">
        <v>0</v>
      </c>
      <c r="F286" s="6">
        <v>0</v>
      </c>
      <c r="G286" s="6">
        <v>0</v>
      </c>
      <c r="H286" s="6">
        <v>0</v>
      </c>
      <c r="I286" s="6">
        <v>0</v>
      </c>
      <c r="J286" s="6">
        <v>0</v>
      </c>
    </row>
    <row r="287" spans="1:13" x14ac:dyDescent="0.25">
      <c r="A287" s="3" t="s">
        <v>61</v>
      </c>
      <c r="B287" s="6">
        <v>99.9</v>
      </c>
      <c r="C287" s="6">
        <v>100.1</v>
      </c>
      <c r="D287" s="6">
        <v>99.9</v>
      </c>
      <c r="E287" s="6">
        <v>93.9</v>
      </c>
      <c r="F287" s="6">
        <v>89.1</v>
      </c>
      <c r="G287" s="6">
        <v>75.8</v>
      </c>
      <c r="H287" s="6">
        <v>106.1</v>
      </c>
      <c r="I287" s="6">
        <v>110.9</v>
      </c>
      <c r="J287" s="6">
        <v>124.1</v>
      </c>
    </row>
    <row r="288" spans="1:13" x14ac:dyDescent="0.25">
      <c r="A288" s="10"/>
      <c r="B288" s="11"/>
      <c r="C288" s="11"/>
      <c r="D288" s="11"/>
      <c r="E288" s="11"/>
      <c r="F288" s="11"/>
      <c r="G288" s="11"/>
      <c r="H288" s="11"/>
      <c r="I288" s="11"/>
      <c r="J288" s="11"/>
    </row>
    <row r="289" spans="1:16" ht="26" x14ac:dyDescent="0.3">
      <c r="A289" s="23" t="s">
        <v>825</v>
      </c>
      <c r="B289" s="75" t="s">
        <v>127</v>
      </c>
      <c r="C289" s="75" t="s">
        <v>128</v>
      </c>
      <c r="D289" s="75" t="s">
        <v>129</v>
      </c>
      <c r="E289" s="75" t="s">
        <v>130</v>
      </c>
      <c r="F289" s="75" t="s">
        <v>117</v>
      </c>
      <c r="G289" s="75" t="s">
        <v>131</v>
      </c>
      <c r="H289" s="75" t="s">
        <v>132</v>
      </c>
      <c r="I289" s="75" t="s">
        <v>133</v>
      </c>
      <c r="J289" s="75" t="s">
        <v>134</v>
      </c>
      <c r="K289" s="75" t="s">
        <v>121</v>
      </c>
      <c r="L289" s="75" t="s">
        <v>135</v>
      </c>
      <c r="M289" s="75" t="s">
        <v>136</v>
      </c>
      <c r="N289" s="75" t="s">
        <v>137</v>
      </c>
      <c r="O289" s="75" t="s">
        <v>138</v>
      </c>
      <c r="P289" s="75" t="s">
        <v>125</v>
      </c>
    </row>
    <row r="290" spans="1:16" x14ac:dyDescent="0.25">
      <c r="A290" s="3" t="s">
        <v>264</v>
      </c>
      <c r="B290" s="6">
        <v>12.4</v>
      </c>
      <c r="C290" s="6">
        <v>16.5</v>
      </c>
      <c r="D290" s="6">
        <v>12.2</v>
      </c>
      <c r="E290" s="6">
        <v>9.6999999999999993</v>
      </c>
      <c r="F290" s="6">
        <v>13.7</v>
      </c>
      <c r="G290" s="6">
        <v>11.5</v>
      </c>
      <c r="H290" s="6">
        <v>13.7</v>
      </c>
      <c r="I290" s="6">
        <v>8.3000000000000007</v>
      </c>
      <c r="J290" s="6">
        <v>5.7</v>
      </c>
      <c r="K290" s="6">
        <v>10.3</v>
      </c>
      <c r="L290" s="6">
        <v>13.4</v>
      </c>
      <c r="M290" s="6">
        <v>19.399999999999999</v>
      </c>
      <c r="N290" s="6">
        <v>16.2</v>
      </c>
      <c r="O290" s="6">
        <v>13.7</v>
      </c>
      <c r="P290" s="6">
        <v>17</v>
      </c>
    </row>
    <row r="291" spans="1:16" x14ac:dyDescent="0.25">
      <c r="A291" s="3" t="s">
        <v>265</v>
      </c>
      <c r="B291" s="6">
        <v>36.5</v>
      </c>
      <c r="C291" s="6">
        <v>40.4</v>
      </c>
      <c r="D291" s="6">
        <v>36.299999999999997</v>
      </c>
      <c r="E291" s="6">
        <v>28.4</v>
      </c>
      <c r="F291" s="6">
        <v>39.4</v>
      </c>
      <c r="G291" s="6">
        <v>35.1</v>
      </c>
      <c r="H291" s="6">
        <v>36.700000000000003</v>
      </c>
      <c r="I291" s="6">
        <v>30.7</v>
      </c>
      <c r="J291" s="6">
        <v>22.5</v>
      </c>
      <c r="K291" s="6">
        <v>34.6</v>
      </c>
      <c r="L291" s="6">
        <v>37.799999999999997</v>
      </c>
      <c r="M291" s="6">
        <v>44.1</v>
      </c>
      <c r="N291" s="6">
        <v>42</v>
      </c>
      <c r="O291" s="6">
        <v>34.299999999999997</v>
      </c>
      <c r="P291" s="6">
        <v>44.2</v>
      </c>
    </row>
    <row r="292" spans="1:16" x14ac:dyDescent="0.25">
      <c r="A292" s="3" t="s">
        <v>266</v>
      </c>
      <c r="B292" s="6">
        <v>18.399999999999999</v>
      </c>
      <c r="C292" s="6">
        <v>13.8</v>
      </c>
      <c r="D292" s="6">
        <v>18.3</v>
      </c>
      <c r="E292" s="6">
        <v>22.7</v>
      </c>
      <c r="F292" s="6">
        <v>14.1</v>
      </c>
      <c r="G292" s="6">
        <v>17.399999999999999</v>
      </c>
      <c r="H292" s="6">
        <v>11.2</v>
      </c>
      <c r="I292" s="6">
        <v>13.9</v>
      </c>
      <c r="J292" s="6">
        <v>17.5</v>
      </c>
      <c r="K292" s="6">
        <v>10.8</v>
      </c>
      <c r="L292" s="6">
        <v>19.5</v>
      </c>
      <c r="M292" s="6">
        <v>16.399999999999999</v>
      </c>
      <c r="N292" s="6">
        <v>22.7</v>
      </c>
      <c r="O292" s="6">
        <v>27.9</v>
      </c>
      <c r="P292" s="6">
        <v>17.5</v>
      </c>
    </row>
    <row r="293" spans="1:16" x14ac:dyDescent="0.25">
      <c r="A293" s="3" t="s">
        <v>267</v>
      </c>
      <c r="B293" s="6">
        <v>11.3</v>
      </c>
      <c r="C293" s="6">
        <v>11.1</v>
      </c>
      <c r="D293" s="6">
        <v>17.600000000000001</v>
      </c>
      <c r="E293" s="6">
        <v>20.9</v>
      </c>
      <c r="F293" s="6">
        <v>9.4</v>
      </c>
      <c r="G293" s="6">
        <v>10.4</v>
      </c>
      <c r="H293" s="6">
        <v>8.8000000000000007</v>
      </c>
      <c r="I293" s="6">
        <v>13.3</v>
      </c>
      <c r="J293" s="6">
        <v>15.8</v>
      </c>
      <c r="K293" s="6">
        <v>6.8</v>
      </c>
      <c r="L293" s="6">
        <v>12.1</v>
      </c>
      <c r="M293" s="6">
        <v>13.4</v>
      </c>
      <c r="N293" s="6">
        <v>21.9</v>
      </c>
      <c r="O293" s="6">
        <v>26</v>
      </c>
      <c r="P293" s="6">
        <v>12</v>
      </c>
    </row>
    <row r="294" spans="1:16" x14ac:dyDescent="0.25">
      <c r="A294" s="3" t="s">
        <v>104</v>
      </c>
      <c r="B294" s="6">
        <v>10.7</v>
      </c>
      <c r="C294" s="6">
        <v>9</v>
      </c>
      <c r="D294" s="6">
        <v>7</v>
      </c>
      <c r="E294" s="6">
        <v>12.1</v>
      </c>
      <c r="F294" s="6">
        <v>13</v>
      </c>
      <c r="G294" s="6">
        <v>9.8000000000000007</v>
      </c>
      <c r="H294" s="6">
        <v>6.8</v>
      </c>
      <c r="I294" s="6">
        <v>3.9</v>
      </c>
      <c r="J294" s="6">
        <v>7.7</v>
      </c>
      <c r="K294" s="6">
        <v>9.6999999999999993</v>
      </c>
      <c r="L294" s="6">
        <v>11.6</v>
      </c>
      <c r="M294" s="6">
        <v>11.3</v>
      </c>
      <c r="N294" s="6">
        <v>10</v>
      </c>
      <c r="O294" s="6">
        <v>16.600000000000001</v>
      </c>
      <c r="P294" s="6">
        <v>16.399999999999999</v>
      </c>
    </row>
    <row r="295" spans="1:16" x14ac:dyDescent="0.25">
      <c r="A295" s="3" t="s">
        <v>236</v>
      </c>
      <c r="B295" s="6">
        <v>10.7</v>
      </c>
      <c r="C295" s="6">
        <v>9.1</v>
      </c>
      <c r="D295" s="6">
        <v>8.6</v>
      </c>
      <c r="E295" s="6">
        <v>6.2</v>
      </c>
      <c r="F295" s="6">
        <v>10.3</v>
      </c>
      <c r="G295" s="6">
        <v>9.8000000000000007</v>
      </c>
      <c r="H295" s="6">
        <v>6.8</v>
      </c>
      <c r="I295" s="6">
        <v>5</v>
      </c>
      <c r="J295" s="6">
        <v>2.9</v>
      </c>
      <c r="K295" s="6">
        <v>7.2</v>
      </c>
      <c r="L295" s="6">
        <v>11.6</v>
      </c>
      <c r="M295" s="6">
        <v>11.4</v>
      </c>
      <c r="N295" s="6">
        <v>12.1</v>
      </c>
      <c r="O295" s="6">
        <v>9.5</v>
      </c>
      <c r="P295" s="6">
        <v>13.5</v>
      </c>
    </row>
    <row r="296" spans="1:16" x14ac:dyDescent="0.25">
      <c r="A296" s="3" t="s">
        <v>70</v>
      </c>
      <c r="B296" s="6">
        <v>0</v>
      </c>
      <c r="C296" s="6">
        <v>0</v>
      </c>
      <c r="D296" s="6">
        <v>0</v>
      </c>
      <c r="E296" s="6">
        <v>0</v>
      </c>
      <c r="F296" s="6">
        <v>0</v>
      </c>
      <c r="G296" s="6">
        <v>0</v>
      </c>
      <c r="H296" s="6">
        <v>0</v>
      </c>
      <c r="I296" s="6">
        <v>0</v>
      </c>
      <c r="J296" s="6">
        <v>0</v>
      </c>
      <c r="K296" s="6">
        <v>0</v>
      </c>
      <c r="L296" s="6">
        <v>0</v>
      </c>
      <c r="M296" s="6">
        <v>0</v>
      </c>
      <c r="N296" s="6">
        <v>0</v>
      </c>
      <c r="O296" s="6">
        <v>0</v>
      </c>
      <c r="P296" s="6">
        <v>0</v>
      </c>
    </row>
    <row r="297" spans="1:16" x14ac:dyDescent="0.25">
      <c r="A297" s="3" t="s">
        <v>61</v>
      </c>
      <c r="B297" s="6">
        <v>100</v>
      </c>
      <c r="C297" s="6">
        <v>99.9</v>
      </c>
      <c r="D297" s="6">
        <v>100</v>
      </c>
      <c r="E297" s="6">
        <v>100</v>
      </c>
      <c r="F297" s="6">
        <v>99.9</v>
      </c>
      <c r="G297" s="6">
        <v>94</v>
      </c>
      <c r="H297" s="6">
        <v>84</v>
      </c>
      <c r="I297" s="6">
        <v>75.099999999999994</v>
      </c>
      <c r="J297" s="6">
        <v>72.099999999999994</v>
      </c>
      <c r="K297" s="6">
        <v>79.400000000000006</v>
      </c>
      <c r="L297" s="6">
        <v>106</v>
      </c>
      <c r="M297" s="6">
        <v>116</v>
      </c>
      <c r="N297" s="6">
        <v>124.9</v>
      </c>
      <c r="O297" s="6">
        <v>128</v>
      </c>
      <c r="P297" s="6">
        <v>120.6</v>
      </c>
    </row>
    <row r="298" spans="1:16" x14ac:dyDescent="0.25">
      <c r="A298" s="1"/>
    </row>
    <row r="299" spans="1:16" x14ac:dyDescent="0.25">
      <c r="A299" s="123"/>
    </row>
    <row r="300" spans="1:16" x14ac:dyDescent="0.25">
      <c r="A300" s="1"/>
    </row>
    <row r="301" spans="1:16" ht="39" x14ac:dyDescent="0.3">
      <c r="A301" s="23" t="s">
        <v>269</v>
      </c>
      <c r="B301" s="23" t="s">
        <v>335</v>
      </c>
    </row>
    <row r="302" spans="1:16" x14ac:dyDescent="0.25">
      <c r="A302" s="146" t="s">
        <v>984</v>
      </c>
      <c r="B302" s="47">
        <v>54</v>
      </c>
    </row>
    <row r="303" spans="1:16" x14ac:dyDescent="0.25">
      <c r="A303" s="146" t="s">
        <v>980</v>
      </c>
      <c r="B303" s="47">
        <v>48</v>
      </c>
    </row>
    <row r="304" spans="1:16" x14ac:dyDescent="0.25">
      <c r="A304" s="146" t="s">
        <v>982</v>
      </c>
      <c r="B304" s="47">
        <v>43</v>
      </c>
    </row>
    <row r="305" spans="1:3" x14ac:dyDescent="0.25">
      <c r="A305" s="146" t="s">
        <v>985</v>
      </c>
      <c r="B305" s="47">
        <v>38</v>
      </c>
    </row>
    <row r="306" spans="1:3" x14ac:dyDescent="0.25">
      <c r="A306" s="146" t="s">
        <v>983</v>
      </c>
      <c r="B306" s="47">
        <v>26</v>
      </c>
    </row>
    <row r="307" spans="1:3" x14ac:dyDescent="0.25">
      <c r="A307" s="146" t="s">
        <v>981</v>
      </c>
      <c r="B307" s="47">
        <v>21</v>
      </c>
    </row>
    <row r="308" spans="1:3" x14ac:dyDescent="0.25">
      <c r="A308" s="146" t="s">
        <v>979</v>
      </c>
      <c r="B308" s="47">
        <v>14</v>
      </c>
    </row>
    <row r="309" spans="1:3" x14ac:dyDescent="0.25">
      <c r="A309" s="1"/>
    </row>
    <row r="310" spans="1:3" ht="26" x14ac:dyDescent="0.3">
      <c r="A310" s="106" t="s">
        <v>270</v>
      </c>
      <c r="B310" s="109"/>
      <c r="C310" s="109"/>
    </row>
    <row r="311" spans="1:3" ht="13" x14ac:dyDescent="0.3">
      <c r="A311" s="106" t="s">
        <v>271</v>
      </c>
      <c r="B311" s="109"/>
      <c r="C311" s="109"/>
    </row>
    <row r="312" spans="1:3" ht="13" x14ac:dyDescent="0.3">
      <c r="A312" s="23" t="s">
        <v>272</v>
      </c>
      <c r="B312" s="75" t="s">
        <v>335</v>
      </c>
      <c r="C312" s="75" t="s">
        <v>61</v>
      </c>
    </row>
    <row r="313" spans="1:3" x14ac:dyDescent="0.25">
      <c r="A313" s="3" t="s">
        <v>273</v>
      </c>
      <c r="B313" s="7">
        <v>41.805120429734885</v>
      </c>
      <c r="C313" s="7">
        <v>2412.5735</v>
      </c>
    </row>
    <row r="314" spans="1:3" x14ac:dyDescent="0.25">
      <c r="A314" s="3" t="s">
        <v>274</v>
      </c>
      <c r="B314" s="7">
        <v>40.13629700225264</v>
      </c>
      <c r="C314" s="7">
        <v>2316.2656999999999</v>
      </c>
    </row>
    <row r="315" spans="1:3" x14ac:dyDescent="0.25">
      <c r="A315" s="3" t="s">
        <v>275</v>
      </c>
      <c r="B315" s="7">
        <v>11.089949748743718</v>
      </c>
      <c r="C315" s="7">
        <v>640.00099999999998</v>
      </c>
    </row>
    <row r="316" spans="1:3" x14ac:dyDescent="0.25">
      <c r="A316" s="3" t="s">
        <v>276</v>
      </c>
      <c r="B316" s="7">
        <v>6.9752174666435627</v>
      </c>
      <c r="C316" s="7">
        <v>402.53980000000001</v>
      </c>
    </row>
    <row r="317" spans="1:3" x14ac:dyDescent="0.25">
      <c r="A317" s="3"/>
      <c r="B317" s="7">
        <v>100</v>
      </c>
      <c r="C317" s="7">
        <v>5771</v>
      </c>
    </row>
    <row r="318" spans="1:3" x14ac:dyDescent="0.25">
      <c r="A318" s="76" t="s">
        <v>277</v>
      </c>
      <c r="B318" s="83"/>
      <c r="C318" s="83"/>
    </row>
    <row r="319" spans="1:3" ht="13" x14ac:dyDescent="0.3">
      <c r="A319" s="23" t="s">
        <v>278</v>
      </c>
      <c r="B319" s="75" t="s">
        <v>335</v>
      </c>
      <c r="C319" s="75" t="s">
        <v>61</v>
      </c>
    </row>
    <row r="320" spans="1:3" x14ac:dyDescent="0.25">
      <c r="A320" s="3" t="s">
        <v>273</v>
      </c>
      <c r="B320" s="7">
        <v>41</v>
      </c>
      <c r="C320" s="7">
        <v>2371.2503999999999</v>
      </c>
    </row>
    <row r="321" spans="1:3" x14ac:dyDescent="0.25">
      <c r="A321" s="3" t="s">
        <v>274</v>
      </c>
      <c r="B321" s="7">
        <v>36</v>
      </c>
      <c r="C321" s="7">
        <v>2131.1138999999998</v>
      </c>
    </row>
    <row r="322" spans="1:3" x14ac:dyDescent="0.25">
      <c r="A322" s="3" t="s">
        <v>275</v>
      </c>
      <c r="B322" s="7">
        <v>12</v>
      </c>
      <c r="C322" s="7">
        <v>751.56200000000001</v>
      </c>
    </row>
    <row r="323" spans="1:3" x14ac:dyDescent="0.25">
      <c r="A323" s="3" t="s">
        <v>276</v>
      </c>
      <c r="B323" s="7">
        <v>10</v>
      </c>
      <c r="C323" s="7">
        <v>591.72170000000006</v>
      </c>
    </row>
    <row r="324" spans="1:3" x14ac:dyDescent="0.25">
      <c r="A324" s="3"/>
      <c r="B324" s="6">
        <v>100</v>
      </c>
      <c r="C324" s="7">
        <f>SUM(C320:C323)</f>
        <v>5845.6479999999992</v>
      </c>
    </row>
    <row r="325" spans="1:3" x14ac:dyDescent="0.25">
      <c r="A325" s="76" t="s">
        <v>279</v>
      </c>
      <c r="B325" s="83"/>
      <c r="C325" s="121"/>
    </row>
    <row r="326" spans="1:3" ht="13" x14ac:dyDescent="0.3">
      <c r="A326" s="23" t="s">
        <v>280</v>
      </c>
      <c r="B326" s="75" t="s">
        <v>335</v>
      </c>
      <c r="C326" s="122" t="s">
        <v>61</v>
      </c>
    </row>
    <row r="327" spans="1:3" x14ac:dyDescent="0.25">
      <c r="A327" s="3" t="s">
        <v>273</v>
      </c>
      <c r="B327" s="7">
        <f t="shared" ref="B327:B330" si="0">(C327/$C$324)*100</f>
        <v>45.245153317476536</v>
      </c>
      <c r="C327" s="7">
        <v>2644.8724000000002</v>
      </c>
    </row>
    <row r="328" spans="1:3" x14ac:dyDescent="0.25">
      <c r="A328" s="3" t="s">
        <v>274</v>
      </c>
      <c r="B328" s="7">
        <f t="shared" si="0"/>
        <v>19.925245242272545</v>
      </c>
      <c r="C328" s="7">
        <v>1164.7597000000001</v>
      </c>
    </row>
    <row r="329" spans="1:3" x14ac:dyDescent="0.25">
      <c r="A329" s="3" t="s">
        <v>275</v>
      </c>
      <c r="B329" s="7">
        <f t="shared" si="0"/>
        <v>6.5371709004715992</v>
      </c>
      <c r="C329" s="7">
        <v>382.14</v>
      </c>
    </row>
    <row r="330" spans="1:3" x14ac:dyDescent="0.25">
      <c r="A330" s="3" t="s">
        <v>276</v>
      </c>
      <c r="B330" s="7">
        <f t="shared" si="0"/>
        <v>6.9106538744720876</v>
      </c>
      <c r="C330" s="7">
        <v>403.97250000000003</v>
      </c>
    </row>
    <row r="331" spans="1:3" x14ac:dyDescent="0.25">
      <c r="A331" s="3"/>
      <c r="B331" s="6">
        <v>100</v>
      </c>
      <c r="C331" s="7">
        <f>SUM(C327:C330)</f>
        <v>4595.7446</v>
      </c>
    </row>
    <row r="332" spans="1:3" x14ac:dyDescent="0.25">
      <c r="A332" s="76" t="s">
        <v>281</v>
      </c>
      <c r="B332" s="83"/>
      <c r="C332" s="121"/>
    </row>
    <row r="333" spans="1:3" ht="13" x14ac:dyDescent="0.3">
      <c r="A333" s="23" t="s">
        <v>282</v>
      </c>
      <c r="B333" s="75" t="s">
        <v>335</v>
      </c>
      <c r="C333" s="122" t="s">
        <v>61</v>
      </c>
    </row>
    <row r="334" spans="1:3" x14ac:dyDescent="0.25">
      <c r="A334" s="3" t="s">
        <v>273</v>
      </c>
      <c r="B334" s="6">
        <v>27</v>
      </c>
      <c r="C334" s="7">
        <v>1039.8998999999999</v>
      </c>
    </row>
    <row r="335" spans="1:3" x14ac:dyDescent="0.25">
      <c r="A335" s="3" t="s">
        <v>274</v>
      </c>
      <c r="B335" s="6">
        <v>33</v>
      </c>
      <c r="C335" s="7">
        <v>1275.0453</v>
      </c>
    </row>
    <row r="336" spans="1:3" x14ac:dyDescent="0.25">
      <c r="A336" s="3" t="s">
        <v>275</v>
      </c>
      <c r="B336" s="6">
        <v>19</v>
      </c>
      <c r="C336" s="7">
        <v>744.05460000000005</v>
      </c>
    </row>
    <row r="337" spans="1:3" x14ac:dyDescent="0.25">
      <c r="A337" s="3" t="s">
        <v>276</v>
      </c>
      <c r="B337" s="6">
        <v>21</v>
      </c>
      <c r="C337" s="7">
        <v>792.86630000000002</v>
      </c>
    </row>
    <row r="338" spans="1:3" x14ac:dyDescent="0.25">
      <c r="A338" s="3"/>
      <c r="B338" s="6">
        <v>100</v>
      </c>
      <c r="C338" s="7">
        <f>SUM(C334:C337)</f>
        <v>3851.8661000000002</v>
      </c>
    </row>
    <row r="339" spans="1:3" x14ac:dyDescent="0.25">
      <c r="A339" s="76" t="s">
        <v>283</v>
      </c>
      <c r="B339" s="83"/>
      <c r="C339" s="121"/>
    </row>
    <row r="340" spans="1:3" ht="13" x14ac:dyDescent="0.3">
      <c r="A340" s="23" t="s">
        <v>853</v>
      </c>
      <c r="B340" s="75" t="s">
        <v>335</v>
      </c>
      <c r="C340" s="122" t="s">
        <v>61</v>
      </c>
    </row>
    <row r="341" spans="1:3" x14ac:dyDescent="0.25">
      <c r="A341" s="3" t="s">
        <v>273</v>
      </c>
      <c r="B341" s="6">
        <v>8</v>
      </c>
      <c r="C341" s="7">
        <v>319.45780000000002</v>
      </c>
    </row>
    <row r="342" spans="1:3" x14ac:dyDescent="0.25">
      <c r="A342" s="3" t="s">
        <v>274</v>
      </c>
      <c r="B342" s="6">
        <v>13</v>
      </c>
      <c r="C342" s="7">
        <v>487.23070000000001</v>
      </c>
    </row>
    <row r="343" spans="1:3" x14ac:dyDescent="0.25">
      <c r="A343" s="3" t="s">
        <v>275</v>
      </c>
      <c r="B343" s="6">
        <v>20</v>
      </c>
      <c r="C343" s="7">
        <v>779.62980000000005</v>
      </c>
    </row>
    <row r="344" spans="1:3" x14ac:dyDescent="0.25">
      <c r="A344" s="3" t="s">
        <v>276</v>
      </c>
      <c r="B344" s="6">
        <v>59</v>
      </c>
      <c r="C344" s="7">
        <v>2236.7264</v>
      </c>
    </row>
    <row r="345" spans="1:3" x14ac:dyDescent="0.25">
      <c r="A345" s="3"/>
      <c r="B345" s="153">
        <v>100</v>
      </c>
      <c r="C345" s="7">
        <f>SUM(C341:C344)</f>
        <v>3823.0446999999999</v>
      </c>
    </row>
    <row r="346" spans="1:3" x14ac:dyDescent="0.25">
      <c r="A346" s="76" t="s">
        <v>284</v>
      </c>
      <c r="B346" s="83"/>
      <c r="C346" s="83"/>
    </row>
    <row r="347" spans="1:3" ht="13" x14ac:dyDescent="0.3">
      <c r="A347" s="23" t="s">
        <v>285</v>
      </c>
      <c r="B347" s="75" t="s">
        <v>335</v>
      </c>
      <c r="C347" s="75" t="s">
        <v>61</v>
      </c>
    </row>
    <row r="348" spans="1:3" x14ac:dyDescent="0.25">
      <c r="A348" s="3" t="s">
        <v>273</v>
      </c>
      <c r="B348" s="6">
        <v>32</v>
      </c>
      <c r="C348" s="7">
        <v>1564.5291999999999</v>
      </c>
    </row>
    <row r="349" spans="1:3" x14ac:dyDescent="0.25">
      <c r="A349" s="3" t="s">
        <v>274</v>
      </c>
      <c r="B349" s="6">
        <v>40</v>
      </c>
      <c r="C349" s="7">
        <v>1967.0878</v>
      </c>
    </row>
    <row r="350" spans="1:3" x14ac:dyDescent="0.25">
      <c r="A350" s="3" t="s">
        <v>275</v>
      </c>
      <c r="B350" s="6">
        <v>19</v>
      </c>
      <c r="C350" s="7">
        <v>960.31230000000005</v>
      </c>
    </row>
    <row r="351" spans="1:3" x14ac:dyDescent="0.25">
      <c r="A351" s="3" t="s">
        <v>276</v>
      </c>
      <c r="B351" s="6">
        <v>9</v>
      </c>
      <c r="C351" s="7">
        <v>434.166</v>
      </c>
    </row>
    <row r="352" spans="1:3" x14ac:dyDescent="0.25">
      <c r="A352" s="3"/>
      <c r="B352" s="6">
        <v>100</v>
      </c>
      <c r="C352" s="7">
        <f>SUM(C348:C351)</f>
        <v>4926.0953</v>
      </c>
    </row>
    <row r="353" spans="1:3" x14ac:dyDescent="0.25">
      <c r="A353" s="76" t="s">
        <v>286</v>
      </c>
      <c r="B353" s="83"/>
      <c r="C353" s="121"/>
    </row>
    <row r="354" spans="1:3" ht="13" x14ac:dyDescent="0.3">
      <c r="A354" s="23" t="s">
        <v>287</v>
      </c>
      <c r="B354" s="75" t="s">
        <v>335</v>
      </c>
      <c r="C354" s="122" t="s">
        <v>61</v>
      </c>
    </row>
    <row r="355" spans="1:3" x14ac:dyDescent="0.25">
      <c r="A355" s="3" t="s">
        <v>273</v>
      </c>
      <c r="B355" s="6">
        <v>64</v>
      </c>
      <c r="C355" s="7">
        <v>3804.3575999999998</v>
      </c>
    </row>
    <row r="356" spans="1:3" x14ac:dyDescent="0.25">
      <c r="A356" s="3" t="s">
        <v>274</v>
      </c>
      <c r="B356" s="6">
        <v>28</v>
      </c>
      <c r="C356" s="7">
        <v>1639.6631</v>
      </c>
    </row>
    <row r="357" spans="1:3" x14ac:dyDescent="0.25">
      <c r="A357" s="3" t="s">
        <v>275</v>
      </c>
      <c r="B357" s="6">
        <v>5</v>
      </c>
      <c r="C357" s="7">
        <v>283.53530000000001</v>
      </c>
    </row>
    <row r="358" spans="1:3" x14ac:dyDescent="0.25">
      <c r="A358" s="3" t="s">
        <v>276</v>
      </c>
      <c r="B358" s="6">
        <v>3</v>
      </c>
      <c r="C358" s="7">
        <v>202.4667</v>
      </c>
    </row>
    <row r="359" spans="1:3" x14ac:dyDescent="0.25">
      <c r="A359" s="3"/>
      <c r="B359" s="6">
        <v>100</v>
      </c>
      <c r="C359" s="7">
        <f>SUM(C355:C358)</f>
        <v>5930.0227000000004</v>
      </c>
    </row>
    <row r="360" spans="1:3" x14ac:dyDescent="0.25">
      <c r="A360" s="76" t="s">
        <v>288</v>
      </c>
      <c r="B360" s="83"/>
      <c r="C360" s="121"/>
    </row>
    <row r="361" spans="1:3" ht="13" x14ac:dyDescent="0.3">
      <c r="A361" s="23" t="s">
        <v>289</v>
      </c>
      <c r="B361" s="75" t="s">
        <v>335</v>
      </c>
      <c r="C361" s="122" t="s">
        <v>61</v>
      </c>
    </row>
    <row r="362" spans="1:3" x14ac:dyDescent="0.25">
      <c r="A362" s="3" t="s">
        <v>273</v>
      </c>
      <c r="B362" s="6">
        <v>4</v>
      </c>
      <c r="C362" s="7">
        <v>239.3484</v>
      </c>
    </row>
    <row r="363" spans="1:3" x14ac:dyDescent="0.25">
      <c r="A363" s="3" t="s">
        <v>274</v>
      </c>
      <c r="B363" s="6">
        <v>7</v>
      </c>
      <c r="C363" s="7">
        <v>391.37909999999999</v>
      </c>
    </row>
    <row r="364" spans="1:3" x14ac:dyDescent="0.25">
      <c r="A364" s="3" t="s">
        <v>275</v>
      </c>
      <c r="B364" s="6">
        <v>21</v>
      </c>
      <c r="C364" s="7">
        <v>1141.7918</v>
      </c>
    </row>
    <row r="365" spans="1:3" x14ac:dyDescent="0.25">
      <c r="A365" s="3" t="s">
        <v>276</v>
      </c>
      <c r="B365" s="6">
        <v>68</v>
      </c>
      <c r="C365" s="7">
        <v>3761.7640000000001</v>
      </c>
    </row>
    <row r="366" spans="1:3" x14ac:dyDescent="0.25">
      <c r="A366" s="3"/>
      <c r="B366" s="6">
        <v>100</v>
      </c>
      <c r="C366" s="7">
        <f>SUM(C362:C365)</f>
        <v>5534.2833000000001</v>
      </c>
    </row>
    <row r="367" spans="1:3" x14ac:dyDescent="0.25">
      <c r="A367" s="76" t="s">
        <v>290</v>
      </c>
      <c r="B367" s="83"/>
      <c r="C367" s="83"/>
    </row>
    <row r="368" spans="1:3" ht="13" x14ac:dyDescent="0.3">
      <c r="A368" s="23" t="s">
        <v>291</v>
      </c>
      <c r="B368" s="75" t="s">
        <v>335</v>
      </c>
      <c r="C368" s="75" t="s">
        <v>61</v>
      </c>
    </row>
    <row r="369" spans="1:3" x14ac:dyDescent="0.25">
      <c r="A369" s="3" t="s">
        <v>273</v>
      </c>
      <c r="B369" s="6">
        <v>50</v>
      </c>
      <c r="C369" s="7">
        <v>2610.3842</v>
      </c>
    </row>
    <row r="370" spans="1:3" x14ac:dyDescent="0.25">
      <c r="A370" s="3" t="s">
        <v>274</v>
      </c>
      <c r="B370" s="6">
        <v>31</v>
      </c>
      <c r="C370" s="7">
        <v>1610.2904000000001</v>
      </c>
    </row>
    <row r="371" spans="1:3" x14ac:dyDescent="0.25">
      <c r="A371" s="3" t="s">
        <v>275</v>
      </c>
      <c r="B371" s="6">
        <v>10</v>
      </c>
      <c r="C371" s="7">
        <v>536.89430000000004</v>
      </c>
    </row>
    <row r="372" spans="1:3" x14ac:dyDescent="0.25">
      <c r="A372" s="3" t="s">
        <v>276</v>
      </c>
      <c r="B372" s="6">
        <v>9</v>
      </c>
      <c r="C372" s="7">
        <v>456.92660000000001</v>
      </c>
    </row>
    <row r="373" spans="1:3" x14ac:dyDescent="0.25">
      <c r="A373" s="3"/>
      <c r="B373" s="6">
        <v>100</v>
      </c>
      <c r="C373" s="7">
        <f>SUM(C369:C372)</f>
        <v>5214.4955</v>
      </c>
    </row>
    <row r="374" spans="1:3" x14ac:dyDescent="0.25">
      <c r="A374" s="76" t="s">
        <v>292</v>
      </c>
      <c r="B374" s="83"/>
      <c r="C374" s="121"/>
    </row>
    <row r="375" spans="1:3" ht="13" x14ac:dyDescent="0.3">
      <c r="A375" s="23" t="s">
        <v>293</v>
      </c>
      <c r="B375" s="75" t="s">
        <v>335</v>
      </c>
      <c r="C375" s="122" t="s">
        <v>61</v>
      </c>
    </row>
    <row r="376" spans="1:3" x14ac:dyDescent="0.25">
      <c r="A376" s="3" t="s">
        <v>273</v>
      </c>
      <c r="B376" s="6">
        <v>20</v>
      </c>
      <c r="C376" s="7">
        <v>987.43320000000006</v>
      </c>
    </row>
    <row r="377" spans="1:3" x14ac:dyDescent="0.25">
      <c r="A377" s="3" t="s">
        <v>274</v>
      </c>
      <c r="B377" s="6">
        <v>37</v>
      </c>
      <c r="C377" s="7">
        <v>1815.2161000000001</v>
      </c>
    </row>
    <row r="378" spans="1:3" x14ac:dyDescent="0.25">
      <c r="A378" s="3" t="s">
        <v>275</v>
      </c>
      <c r="B378" s="6">
        <v>21</v>
      </c>
      <c r="C378" s="7">
        <v>1029.6672000000001</v>
      </c>
    </row>
    <row r="379" spans="1:3" x14ac:dyDescent="0.25">
      <c r="A379" s="3" t="s">
        <v>276</v>
      </c>
      <c r="B379" s="6">
        <v>23</v>
      </c>
      <c r="C379" s="7">
        <v>1116.5581999999999</v>
      </c>
    </row>
    <row r="380" spans="1:3" x14ac:dyDescent="0.25">
      <c r="A380" s="3"/>
      <c r="B380" s="6">
        <v>100</v>
      </c>
      <c r="C380" s="7">
        <f>SUM(C376:C379)</f>
        <v>4948.8747000000003</v>
      </c>
    </row>
    <row r="381" spans="1:3" x14ac:dyDescent="0.25">
      <c r="A381" s="76" t="s">
        <v>294</v>
      </c>
      <c r="B381" s="83"/>
      <c r="C381" s="83"/>
    </row>
    <row r="382" spans="1:3" ht="13" x14ac:dyDescent="0.3">
      <c r="A382" s="23" t="s">
        <v>295</v>
      </c>
      <c r="B382" s="75" t="s">
        <v>335</v>
      </c>
      <c r="C382" s="75" t="s">
        <v>61</v>
      </c>
    </row>
    <row r="383" spans="1:3" x14ac:dyDescent="0.25">
      <c r="A383" s="3" t="s">
        <v>273</v>
      </c>
      <c r="B383" s="6">
        <v>52</v>
      </c>
      <c r="C383" s="7">
        <v>2967.2734</v>
      </c>
    </row>
    <row r="384" spans="1:3" x14ac:dyDescent="0.25">
      <c r="A384" s="3" t="s">
        <v>274</v>
      </c>
      <c r="B384" s="6">
        <v>40</v>
      </c>
      <c r="C384" s="7">
        <v>2297.6424999999999</v>
      </c>
    </row>
    <row r="385" spans="1:3" x14ac:dyDescent="0.25">
      <c r="A385" s="3" t="s">
        <v>275</v>
      </c>
      <c r="B385" s="6">
        <v>6</v>
      </c>
      <c r="C385" s="7">
        <v>359.40890000000002</v>
      </c>
    </row>
    <row r="386" spans="1:3" x14ac:dyDescent="0.25">
      <c r="A386" s="3" t="s">
        <v>276</v>
      </c>
      <c r="B386" s="6">
        <v>2</v>
      </c>
      <c r="C386" s="7">
        <v>123.8694</v>
      </c>
    </row>
    <row r="387" spans="1:3" x14ac:dyDescent="0.25">
      <c r="A387" s="47"/>
      <c r="B387" s="47">
        <v>100</v>
      </c>
      <c r="C387" s="48">
        <f>SUM(C383:C386)</f>
        <v>5748.1941999999999</v>
      </c>
    </row>
  </sheetData>
  <sortState xmlns:xlrd2="http://schemas.microsoft.com/office/spreadsheetml/2017/richdata2" ref="A302:B308">
    <sortCondition descending="1" ref="B302:B308"/>
  </sortState>
  <mergeCells count="13">
    <mergeCell ref="B52:M52"/>
    <mergeCell ref="B4:G4"/>
    <mergeCell ref="B13:M13"/>
    <mergeCell ref="B23:J23"/>
    <mergeCell ref="B32:P32"/>
    <mergeCell ref="B42:G42"/>
    <mergeCell ref="B258:G258"/>
    <mergeCell ref="B62:J62"/>
    <mergeCell ref="B72:P72"/>
    <mergeCell ref="B89:G89"/>
    <mergeCell ref="B126:G126"/>
    <mergeCell ref="B172:G172"/>
    <mergeCell ref="B217:G2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7501-F16A-4701-9DD7-8925B4CCBEA9}">
  <dimension ref="A1:N26"/>
  <sheetViews>
    <sheetView workbookViewId="0">
      <selection activeCell="A2" sqref="A2:B2"/>
    </sheetView>
  </sheetViews>
  <sheetFormatPr defaultRowHeight="14.5" x14ac:dyDescent="0.35"/>
  <cols>
    <col min="2" max="2" width="41.26953125" style="159" bestFit="1" customWidth="1"/>
    <col min="11" max="11" width="10" customWidth="1"/>
  </cols>
  <sheetData>
    <row r="1" spans="1:14" ht="15.5" x14ac:dyDescent="0.35">
      <c r="A1" s="114" t="s">
        <v>971</v>
      </c>
    </row>
    <row r="2" spans="1:14" ht="31.5" customHeight="1" x14ac:dyDescent="0.35">
      <c r="A2" s="192" t="s">
        <v>1152</v>
      </c>
      <c r="B2" s="193"/>
      <c r="C2" s="2"/>
      <c r="D2" s="2"/>
      <c r="E2" s="2"/>
      <c r="F2" s="2"/>
      <c r="G2" s="2"/>
      <c r="H2" s="2"/>
      <c r="I2" s="2"/>
      <c r="J2" s="2"/>
      <c r="K2" s="2"/>
      <c r="L2" s="2"/>
      <c r="M2" s="2"/>
      <c r="N2" s="2"/>
    </row>
    <row r="3" spans="1:14" x14ac:dyDescent="0.35">
      <c r="A3" s="83"/>
      <c r="B3" s="94"/>
      <c r="C3" s="168" t="s">
        <v>826</v>
      </c>
      <c r="D3" s="169"/>
      <c r="E3" s="169"/>
      <c r="F3" s="169"/>
      <c r="G3" s="169"/>
      <c r="H3" s="170"/>
      <c r="I3" s="83"/>
      <c r="J3" s="168" t="s">
        <v>827</v>
      </c>
      <c r="K3" s="169"/>
      <c r="L3" s="169"/>
      <c r="M3" s="169"/>
      <c r="N3" s="170"/>
    </row>
    <row r="4" spans="1:14" x14ac:dyDescent="0.35">
      <c r="A4" s="83"/>
      <c r="B4" s="94"/>
      <c r="C4" s="94" t="s">
        <v>46</v>
      </c>
      <c r="D4" s="94" t="s">
        <v>106</v>
      </c>
      <c r="E4" s="94" t="s">
        <v>828</v>
      </c>
      <c r="F4" s="94" t="s">
        <v>108</v>
      </c>
      <c r="G4" s="94" t="s">
        <v>829</v>
      </c>
      <c r="H4" s="94" t="s">
        <v>830</v>
      </c>
      <c r="I4" s="94"/>
      <c r="J4" s="94" t="s">
        <v>46</v>
      </c>
      <c r="K4" s="94" t="s">
        <v>831</v>
      </c>
      <c r="L4" s="94" t="s">
        <v>832</v>
      </c>
      <c r="M4" s="94" t="s">
        <v>829</v>
      </c>
      <c r="N4" s="94" t="s">
        <v>830</v>
      </c>
    </row>
    <row r="5" spans="1:14" x14ac:dyDescent="0.35">
      <c r="A5" s="147" t="s">
        <v>895</v>
      </c>
      <c r="B5" s="47" t="s">
        <v>833</v>
      </c>
      <c r="C5" s="47">
        <v>3107</v>
      </c>
      <c r="D5" s="49">
        <v>0.54103636948825229</v>
      </c>
      <c r="E5" s="49">
        <v>0.1667203089797232</v>
      </c>
      <c r="F5" s="49">
        <v>0.24493080141615708</v>
      </c>
      <c r="G5" s="49">
        <v>4.7312520115867396E-2</v>
      </c>
      <c r="H5" s="49">
        <v>0.2961055680720952</v>
      </c>
      <c r="I5" s="147" t="s">
        <v>896</v>
      </c>
      <c r="J5" s="47">
        <v>2943</v>
      </c>
      <c r="K5" s="49">
        <v>0.4087665647298675</v>
      </c>
      <c r="L5" s="49">
        <v>0.51274209989806319</v>
      </c>
      <c r="M5" s="49">
        <v>7.8491335372069315E-2</v>
      </c>
      <c r="N5" s="49">
        <v>-0.10397553516819569</v>
      </c>
    </row>
    <row r="6" spans="1:14" x14ac:dyDescent="0.35">
      <c r="A6" s="147" t="s">
        <v>895</v>
      </c>
      <c r="B6" s="47" t="s">
        <v>834</v>
      </c>
      <c r="C6" s="47">
        <v>3322</v>
      </c>
      <c r="D6" s="49">
        <v>0.45153521974714028</v>
      </c>
      <c r="E6" s="49">
        <v>0.28205900060204697</v>
      </c>
      <c r="F6" s="49">
        <v>0.20740517760385307</v>
      </c>
      <c r="G6" s="49">
        <v>5.9000602046959665E-2</v>
      </c>
      <c r="H6" s="49">
        <v>0.24413004214328721</v>
      </c>
      <c r="I6" s="147" t="s">
        <v>896</v>
      </c>
      <c r="J6" s="47">
        <v>3247</v>
      </c>
      <c r="K6" s="49">
        <v>0.54665845395749924</v>
      </c>
      <c r="L6" s="49">
        <v>0.38989836772405295</v>
      </c>
      <c r="M6" s="49">
        <v>6.3443178318447799E-2</v>
      </c>
      <c r="N6" s="49">
        <v>0.15676008623344628</v>
      </c>
    </row>
    <row r="7" spans="1:14" x14ac:dyDescent="0.35">
      <c r="A7" s="147" t="s">
        <v>895</v>
      </c>
      <c r="B7" s="47" t="s">
        <v>835</v>
      </c>
      <c r="C7" s="47">
        <v>3308</v>
      </c>
      <c r="D7" s="49">
        <v>0.58827085852478844</v>
      </c>
      <c r="E7" s="49">
        <v>0.17382103990326481</v>
      </c>
      <c r="F7" s="49">
        <v>0.18772672309552602</v>
      </c>
      <c r="G7" s="49">
        <v>5.0181378476420797E-2</v>
      </c>
      <c r="H7" s="49">
        <v>0.40054413542926243</v>
      </c>
      <c r="I7" s="147" t="s">
        <v>896</v>
      </c>
      <c r="J7" s="47">
        <v>3244</v>
      </c>
      <c r="K7" s="49">
        <v>0.33847102342786684</v>
      </c>
      <c r="L7" s="49">
        <v>0.59032059186189889</v>
      </c>
      <c r="M7" s="49">
        <v>7.1208384710234274E-2</v>
      </c>
      <c r="N7" s="49">
        <v>-0.25184956843403206</v>
      </c>
    </row>
    <row r="8" spans="1:14" x14ac:dyDescent="0.35">
      <c r="A8" s="147" t="s">
        <v>895</v>
      </c>
      <c r="B8" s="47" t="s">
        <v>836</v>
      </c>
      <c r="C8" s="47">
        <v>3025</v>
      </c>
      <c r="D8" s="49">
        <v>0.76528925619834709</v>
      </c>
      <c r="E8" s="49">
        <v>0.16661157024793388</v>
      </c>
      <c r="F8" s="49">
        <v>1.3884297520661157E-2</v>
      </c>
      <c r="G8" s="49">
        <v>5.421487603305785E-2</v>
      </c>
      <c r="H8" s="49">
        <v>0.75140495867768597</v>
      </c>
      <c r="I8" s="147" t="s">
        <v>896</v>
      </c>
      <c r="J8" s="47">
        <v>2842</v>
      </c>
      <c r="K8" s="49">
        <v>0.71182266009852213</v>
      </c>
      <c r="L8" s="49">
        <v>0.21815622800844475</v>
      </c>
      <c r="M8" s="49">
        <v>7.0021111893033075E-2</v>
      </c>
      <c r="N8" s="49">
        <v>0.49366643209007738</v>
      </c>
    </row>
    <row r="9" spans="1:14" x14ac:dyDescent="0.35">
      <c r="A9" s="147" t="s">
        <v>895</v>
      </c>
      <c r="B9" s="47" t="s">
        <v>837</v>
      </c>
      <c r="C9" s="47">
        <v>3030</v>
      </c>
      <c r="D9" s="49">
        <v>0.66303630363036303</v>
      </c>
      <c r="E9" s="49">
        <v>0.19405940594059407</v>
      </c>
      <c r="F9" s="49">
        <v>8.6138613861386132E-2</v>
      </c>
      <c r="G9" s="49">
        <v>5.6765676567656763E-2</v>
      </c>
      <c r="H9" s="49">
        <v>0.57689768976897693</v>
      </c>
      <c r="I9" s="147" t="s">
        <v>896</v>
      </c>
      <c r="J9" s="47">
        <v>2847</v>
      </c>
      <c r="K9" s="49">
        <v>0.47172462240955393</v>
      </c>
      <c r="L9" s="49">
        <v>0.45486476993326308</v>
      </c>
      <c r="M9" s="49">
        <v>7.3410607657183005E-2</v>
      </c>
      <c r="N9" s="49">
        <v>1.6859852476290849E-2</v>
      </c>
    </row>
    <row r="10" spans="1:14" x14ac:dyDescent="0.35">
      <c r="A10" s="147" t="s">
        <v>895</v>
      </c>
      <c r="B10" s="47" t="s">
        <v>838</v>
      </c>
      <c r="C10" s="47">
        <v>2994</v>
      </c>
      <c r="D10" s="49">
        <v>0.48697394789579163</v>
      </c>
      <c r="E10" s="49">
        <v>0.21442885771543085</v>
      </c>
      <c r="F10" s="49">
        <v>0.22812291249164998</v>
      </c>
      <c r="G10" s="49">
        <v>7.0474281897127594E-2</v>
      </c>
      <c r="H10" s="49">
        <v>0.25885103540414167</v>
      </c>
      <c r="I10" s="147" t="s">
        <v>896</v>
      </c>
      <c r="J10" s="47">
        <v>2772</v>
      </c>
      <c r="K10" s="49">
        <v>0.39105339105339104</v>
      </c>
      <c r="L10" s="49">
        <v>0.51695526695526695</v>
      </c>
      <c r="M10" s="49">
        <v>9.1991341991341985E-2</v>
      </c>
      <c r="N10" s="49">
        <v>-0.1259018759018759</v>
      </c>
    </row>
    <row r="11" spans="1:14" x14ac:dyDescent="0.35">
      <c r="A11" s="147" t="s">
        <v>895</v>
      </c>
      <c r="B11" s="47" t="s">
        <v>839</v>
      </c>
      <c r="C11" s="47">
        <v>2965</v>
      </c>
      <c r="D11" s="49">
        <v>0.25160202360876893</v>
      </c>
      <c r="E11" s="49">
        <v>0.28465430016863408</v>
      </c>
      <c r="F11" s="49">
        <v>0.36998313659359189</v>
      </c>
      <c r="G11" s="49">
        <v>9.376053962900506E-2</v>
      </c>
      <c r="H11" s="49">
        <v>-0.11838111298482296</v>
      </c>
      <c r="I11" s="147" t="s">
        <v>896</v>
      </c>
      <c r="J11" s="47">
        <v>2612</v>
      </c>
      <c r="K11" s="49">
        <v>0.44525267993874423</v>
      </c>
      <c r="L11" s="49">
        <v>0.39586523736600304</v>
      </c>
      <c r="M11" s="49">
        <v>0.15888208269525267</v>
      </c>
      <c r="N11" s="49">
        <v>4.9387442572741191E-2</v>
      </c>
    </row>
    <row r="12" spans="1:14" x14ac:dyDescent="0.35">
      <c r="A12" s="147" t="s">
        <v>895</v>
      </c>
      <c r="B12" s="47" t="s">
        <v>840</v>
      </c>
      <c r="C12" s="47">
        <v>2982</v>
      </c>
      <c r="D12" s="49">
        <v>0.52045606975184433</v>
      </c>
      <c r="E12" s="49">
        <v>0.35311871227364183</v>
      </c>
      <c r="F12" s="49">
        <v>4.9966465459423209E-2</v>
      </c>
      <c r="G12" s="49">
        <v>7.6458752515090544E-2</v>
      </c>
      <c r="H12" s="49">
        <v>0.47048960429242115</v>
      </c>
      <c r="I12" s="147" t="s">
        <v>896</v>
      </c>
      <c r="J12" s="47">
        <v>2739</v>
      </c>
      <c r="K12" s="49">
        <v>0.66666666666666663</v>
      </c>
      <c r="L12" s="49">
        <v>0.25009127418765975</v>
      </c>
      <c r="M12" s="49">
        <v>8.3242059145673605E-2</v>
      </c>
      <c r="N12" s="49">
        <v>0.41657539247900688</v>
      </c>
    </row>
    <row r="13" spans="1:14" x14ac:dyDescent="0.35">
      <c r="A13" s="147" t="s">
        <v>895</v>
      </c>
      <c r="B13" s="47" t="s">
        <v>841</v>
      </c>
      <c r="C13" s="47">
        <v>2547</v>
      </c>
      <c r="D13" s="49">
        <v>0.29014526894385551</v>
      </c>
      <c r="E13" s="49">
        <v>0.40675304279544561</v>
      </c>
      <c r="F13" s="49">
        <v>0.15822536317235963</v>
      </c>
      <c r="G13" s="49">
        <v>0.14487632508833923</v>
      </c>
      <c r="H13" s="49">
        <v>0.13191990577149587</v>
      </c>
      <c r="I13" s="147" t="s">
        <v>896</v>
      </c>
      <c r="J13" s="47">
        <v>1634</v>
      </c>
      <c r="K13" s="49">
        <v>0.39963280293757653</v>
      </c>
      <c r="L13" s="49">
        <v>0.37392900856793143</v>
      </c>
      <c r="M13" s="49">
        <v>0.22643818849449204</v>
      </c>
      <c r="N13" s="49">
        <v>2.5703794369645094E-2</v>
      </c>
    </row>
    <row r="14" spans="1:14" x14ac:dyDescent="0.35">
      <c r="A14" s="147"/>
      <c r="B14" s="47"/>
      <c r="C14" s="47"/>
      <c r="D14" s="49"/>
      <c r="E14" s="49"/>
      <c r="F14" s="49"/>
      <c r="G14" s="49"/>
      <c r="H14" s="49"/>
      <c r="I14" s="147"/>
      <c r="J14" s="47"/>
      <c r="K14" s="49"/>
      <c r="L14" s="49"/>
      <c r="M14" s="49"/>
      <c r="N14" s="49"/>
    </row>
    <row r="15" spans="1:14" x14ac:dyDescent="0.35">
      <c r="A15" s="147" t="s">
        <v>897</v>
      </c>
      <c r="B15" s="47" t="s">
        <v>842</v>
      </c>
      <c r="C15" s="47">
        <v>93</v>
      </c>
      <c r="D15" s="49">
        <v>0.70967741935483875</v>
      </c>
      <c r="E15" s="49">
        <v>7.5268817204301078E-2</v>
      </c>
      <c r="F15" s="49">
        <v>1.0752688172043012E-2</v>
      </c>
      <c r="G15" s="49">
        <v>0.20430107526881722</v>
      </c>
      <c r="H15" s="49">
        <v>0.69892473118279574</v>
      </c>
      <c r="I15" s="147" t="s">
        <v>898</v>
      </c>
      <c r="J15" s="47">
        <v>69</v>
      </c>
      <c r="K15" s="49">
        <v>0.15942028985507245</v>
      </c>
      <c r="L15" s="49">
        <v>0.59420289855072461</v>
      </c>
      <c r="M15" s="49">
        <v>0.24637681159420291</v>
      </c>
      <c r="N15" s="49">
        <v>-0.43478260869565216</v>
      </c>
    </row>
    <row r="16" spans="1:14" x14ac:dyDescent="0.35">
      <c r="A16" s="147" t="s">
        <v>897</v>
      </c>
      <c r="B16" s="47" t="s">
        <v>843</v>
      </c>
      <c r="C16" s="47">
        <v>104</v>
      </c>
      <c r="D16" s="49">
        <v>0.68269230769230771</v>
      </c>
      <c r="E16" s="49">
        <v>0.19230769230769232</v>
      </c>
      <c r="F16" s="49">
        <v>4.807692307692308E-2</v>
      </c>
      <c r="G16" s="49">
        <v>7.6923076923076927E-2</v>
      </c>
      <c r="H16" s="49">
        <v>0.63461538461538458</v>
      </c>
      <c r="I16" s="147" t="s">
        <v>898</v>
      </c>
      <c r="J16" s="47">
        <v>83</v>
      </c>
      <c r="K16" s="49">
        <v>0.43373493975903615</v>
      </c>
      <c r="L16" s="49">
        <v>0.40963855421686746</v>
      </c>
      <c r="M16" s="49">
        <v>0.15662650602409639</v>
      </c>
      <c r="N16" s="49">
        <v>2.4096385542168697E-2</v>
      </c>
    </row>
    <row r="17" spans="1:14" x14ac:dyDescent="0.35">
      <c r="A17" s="147" t="s">
        <v>897</v>
      </c>
      <c r="B17" s="47" t="s">
        <v>844</v>
      </c>
      <c r="C17" s="47">
        <v>108</v>
      </c>
      <c r="D17" s="49">
        <v>0.7407407407407407</v>
      </c>
      <c r="E17" s="49">
        <v>0.12962962962962962</v>
      </c>
      <c r="F17" s="49">
        <v>7.407407407407407E-2</v>
      </c>
      <c r="G17" s="49">
        <v>5.5555555555555552E-2</v>
      </c>
      <c r="H17" s="49">
        <v>0.66666666666666663</v>
      </c>
      <c r="I17" s="147" t="s">
        <v>898</v>
      </c>
      <c r="J17" s="47">
        <v>95</v>
      </c>
      <c r="K17" s="49">
        <v>0.30526315789473685</v>
      </c>
      <c r="L17" s="49">
        <v>0.54736842105263162</v>
      </c>
      <c r="M17" s="49">
        <v>0.14736842105263157</v>
      </c>
      <c r="N17" s="49">
        <v>-0.24210526315789477</v>
      </c>
    </row>
    <row r="18" spans="1:14" x14ac:dyDescent="0.35">
      <c r="A18" s="147"/>
      <c r="B18" s="47"/>
      <c r="C18" s="47"/>
      <c r="D18" s="49"/>
      <c r="E18" s="49"/>
      <c r="F18" s="49"/>
      <c r="G18" s="49"/>
      <c r="H18" s="49"/>
      <c r="I18" s="147"/>
      <c r="J18" s="47"/>
      <c r="K18" s="49"/>
      <c r="L18" s="49"/>
      <c r="M18" s="49"/>
      <c r="N18" s="49"/>
    </row>
    <row r="19" spans="1:14" x14ac:dyDescent="0.35">
      <c r="A19" s="147" t="s">
        <v>899</v>
      </c>
      <c r="B19" s="47" t="s">
        <v>845</v>
      </c>
      <c r="C19" s="47">
        <v>464</v>
      </c>
      <c r="D19" s="49">
        <v>0.45258620689655171</v>
      </c>
      <c r="E19" s="49">
        <v>0.29094827586206895</v>
      </c>
      <c r="F19" s="49">
        <v>0.17241379310344829</v>
      </c>
      <c r="G19" s="49">
        <v>8.4051724137931036E-2</v>
      </c>
      <c r="H19" s="49">
        <v>0.28017241379310343</v>
      </c>
      <c r="I19" s="147" t="s">
        <v>900</v>
      </c>
      <c r="J19" s="47">
        <v>391</v>
      </c>
      <c r="K19" s="49">
        <v>0.75703324808184147</v>
      </c>
      <c r="L19" s="49">
        <v>0.14833759590792839</v>
      </c>
      <c r="M19" s="49">
        <v>9.4629156010230184E-2</v>
      </c>
      <c r="N19" s="49">
        <v>0.60869565217391308</v>
      </c>
    </row>
    <row r="20" spans="1:14" x14ac:dyDescent="0.35">
      <c r="A20" s="147" t="s">
        <v>899</v>
      </c>
      <c r="B20" s="47" t="s">
        <v>846</v>
      </c>
      <c r="C20" s="47">
        <v>438</v>
      </c>
      <c r="D20" s="49">
        <v>0.44748858447488582</v>
      </c>
      <c r="E20" s="49">
        <v>0.16438356164383561</v>
      </c>
      <c r="F20" s="49">
        <v>0.26484018264840181</v>
      </c>
      <c r="G20" s="49">
        <v>0.12328767123287671</v>
      </c>
      <c r="H20" s="49">
        <v>0.18264840182648401</v>
      </c>
      <c r="I20" s="147" t="s">
        <v>900</v>
      </c>
      <c r="J20" s="47">
        <v>371</v>
      </c>
      <c r="K20" s="49">
        <v>0.73315363881401618</v>
      </c>
      <c r="L20" s="49">
        <v>0.13746630727762804</v>
      </c>
      <c r="M20" s="49">
        <v>0.1293800539083558</v>
      </c>
      <c r="N20" s="49">
        <v>0.5956873315363882</v>
      </c>
    </row>
    <row r="21" spans="1:14" x14ac:dyDescent="0.35">
      <c r="A21" s="147" t="s">
        <v>899</v>
      </c>
      <c r="B21" s="47" t="s">
        <v>847</v>
      </c>
      <c r="C21" s="47">
        <v>423</v>
      </c>
      <c r="D21" s="49">
        <v>0.23167848699763594</v>
      </c>
      <c r="E21" s="49">
        <v>0.12056737588652482</v>
      </c>
      <c r="F21" s="49">
        <v>0.51773049645390068</v>
      </c>
      <c r="G21" s="49">
        <v>0.13002364066193853</v>
      </c>
      <c r="H21" s="49">
        <v>-0.28605200945626474</v>
      </c>
      <c r="I21" s="147" t="s">
        <v>900</v>
      </c>
      <c r="J21" s="47">
        <v>353</v>
      </c>
      <c r="K21" s="49">
        <v>0.65439093484419264</v>
      </c>
      <c r="L21" s="49">
        <v>0.19263456090651557</v>
      </c>
      <c r="M21" s="49">
        <v>0.15297450424929179</v>
      </c>
      <c r="N21" s="49">
        <v>0.4617563739376771</v>
      </c>
    </row>
    <row r="22" spans="1:14" x14ac:dyDescent="0.35">
      <c r="A22" s="147" t="s">
        <v>899</v>
      </c>
      <c r="B22" s="47" t="s">
        <v>848</v>
      </c>
      <c r="C22" s="47">
        <v>429</v>
      </c>
      <c r="D22" s="49">
        <v>0.32167832167832167</v>
      </c>
      <c r="E22" s="49">
        <v>0.1585081585081585</v>
      </c>
      <c r="F22" s="49">
        <v>0.33100233100233101</v>
      </c>
      <c r="G22" s="49">
        <v>0.1888111888111888</v>
      </c>
      <c r="H22" s="49">
        <v>-9.3240093240093413E-3</v>
      </c>
      <c r="I22" s="147" t="s">
        <v>900</v>
      </c>
      <c r="J22" s="47">
        <v>332</v>
      </c>
      <c r="K22" s="49">
        <v>0.68072289156626509</v>
      </c>
      <c r="L22" s="49">
        <v>0.1746987951807229</v>
      </c>
      <c r="M22" s="49">
        <v>0.14457831325301204</v>
      </c>
      <c r="N22" s="49">
        <v>0.50602409638554224</v>
      </c>
    </row>
    <row r="23" spans="1:14" x14ac:dyDescent="0.35">
      <c r="A23" s="147" t="s">
        <v>899</v>
      </c>
      <c r="B23" s="47" t="s">
        <v>849</v>
      </c>
      <c r="C23" s="47">
        <v>404</v>
      </c>
      <c r="D23" s="49">
        <v>0.20792079207920794</v>
      </c>
      <c r="E23" s="49">
        <v>0.10396039603960396</v>
      </c>
      <c r="F23" s="49">
        <v>0.49752475247524752</v>
      </c>
      <c r="G23" s="49">
        <v>0.1905940594059406</v>
      </c>
      <c r="H23" s="49">
        <v>-0.28960396039603958</v>
      </c>
      <c r="I23" s="147" t="s">
        <v>900</v>
      </c>
      <c r="J23" s="47">
        <v>306</v>
      </c>
      <c r="K23" s="49">
        <v>0.58496732026143794</v>
      </c>
      <c r="L23" s="49">
        <v>0.21895424836601307</v>
      </c>
      <c r="M23" s="49">
        <v>0.19607843137254902</v>
      </c>
      <c r="N23" s="49">
        <v>0.36601307189542487</v>
      </c>
    </row>
    <row r="24" spans="1:14" x14ac:dyDescent="0.35">
      <c r="A24" s="147" t="s">
        <v>899</v>
      </c>
      <c r="B24" s="47" t="s">
        <v>850</v>
      </c>
      <c r="C24" s="47">
        <v>351</v>
      </c>
      <c r="D24" s="49">
        <v>0.24501424501424501</v>
      </c>
      <c r="E24" s="49">
        <v>0.25641025641025639</v>
      </c>
      <c r="F24" s="49">
        <v>0.25356125356125359</v>
      </c>
      <c r="G24" s="49">
        <v>0.24501424501424501</v>
      </c>
      <c r="H24" s="49">
        <v>-8.5470085470085722E-3</v>
      </c>
      <c r="I24" s="147" t="s">
        <v>900</v>
      </c>
      <c r="J24" s="47">
        <v>238</v>
      </c>
      <c r="K24" s="49">
        <v>0.55462184873949583</v>
      </c>
      <c r="L24" s="49">
        <v>0.17226890756302521</v>
      </c>
      <c r="M24" s="49">
        <v>0.27310924369747897</v>
      </c>
      <c r="N24" s="49">
        <v>0.38235294117647062</v>
      </c>
    </row>
    <row r="25" spans="1:14" x14ac:dyDescent="0.35">
      <c r="A25" s="147" t="s">
        <v>899</v>
      </c>
      <c r="B25" s="47" t="s">
        <v>851</v>
      </c>
      <c r="C25" s="47">
        <v>361</v>
      </c>
      <c r="D25" s="49">
        <v>0.1523545706371191</v>
      </c>
      <c r="E25" s="49">
        <v>0.21052631578947367</v>
      </c>
      <c r="F25" s="49">
        <v>0.36842105263157893</v>
      </c>
      <c r="G25" s="49">
        <v>0.26869806094182824</v>
      </c>
      <c r="H25" s="49">
        <v>-0.21606648199445982</v>
      </c>
      <c r="I25" s="147" t="s">
        <v>900</v>
      </c>
      <c r="J25" s="47">
        <v>255</v>
      </c>
      <c r="K25" s="49">
        <v>0.55294117647058827</v>
      </c>
      <c r="L25" s="49">
        <v>0.19607843137254902</v>
      </c>
      <c r="M25" s="49">
        <v>0.25098039215686274</v>
      </c>
      <c r="N25" s="49">
        <v>0.35686274509803928</v>
      </c>
    </row>
    <row r="26" spans="1:14" x14ac:dyDescent="0.35">
      <c r="A26" s="147" t="s">
        <v>899</v>
      </c>
      <c r="B26" s="47" t="s">
        <v>852</v>
      </c>
      <c r="C26" s="47">
        <v>256</v>
      </c>
      <c r="D26" s="49">
        <v>0.30859375</v>
      </c>
      <c r="E26" s="49">
        <v>0.171875</v>
      </c>
      <c r="F26" s="49">
        <v>0.2421875</v>
      </c>
      <c r="G26" s="49">
        <v>0.27734375</v>
      </c>
      <c r="H26" s="49">
        <v>6.640625E-2</v>
      </c>
      <c r="I26" s="147" t="s">
        <v>900</v>
      </c>
      <c r="J26" s="47">
        <v>252</v>
      </c>
      <c r="K26" s="49">
        <v>0.61507936507936511</v>
      </c>
      <c r="L26" s="49">
        <v>0.1626984126984127</v>
      </c>
      <c r="M26" s="49">
        <v>0.22222222222222221</v>
      </c>
      <c r="N26" s="49">
        <v>0.45238095238095244</v>
      </c>
    </row>
  </sheetData>
  <mergeCells count="3">
    <mergeCell ref="C3:H3"/>
    <mergeCell ref="J3:N3"/>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3242-8317-432C-BAF7-2D71F9011140}">
  <dimension ref="A1:P610"/>
  <sheetViews>
    <sheetView zoomScaleNormal="100" workbookViewId="0">
      <selection activeCell="A2" sqref="A2"/>
    </sheetView>
  </sheetViews>
  <sheetFormatPr defaultColWidth="35.36328125" defaultRowHeight="12.5" x14ac:dyDescent="0.25"/>
  <cols>
    <col min="1" max="1" width="61.6328125" style="2" bestFit="1" customWidth="1"/>
    <col min="2" max="2" width="15" style="2" bestFit="1" customWidth="1"/>
    <col min="3" max="3" width="22.08984375" style="2" bestFit="1" customWidth="1"/>
    <col min="4" max="4" width="18.90625" style="2" bestFit="1" customWidth="1"/>
    <col min="5" max="5" width="23.26953125" style="2" bestFit="1" customWidth="1"/>
    <col min="6" max="6" width="26.7265625" style="2" bestFit="1" customWidth="1"/>
    <col min="7" max="7" width="19.6328125" style="2" bestFit="1" customWidth="1"/>
    <col min="8" max="8" width="20.26953125" style="2" bestFit="1" customWidth="1"/>
    <col min="9" max="9" width="26.81640625" style="2" bestFit="1" customWidth="1"/>
    <col min="10" max="10" width="27.90625" style="2" bestFit="1" customWidth="1"/>
    <col min="11" max="11" width="18.26953125" style="2" bestFit="1" customWidth="1"/>
    <col min="12" max="12" width="19.7265625" style="2" bestFit="1" customWidth="1"/>
    <col min="13" max="13" width="20.453125" style="2" bestFit="1" customWidth="1"/>
    <col min="14" max="14" width="18" style="2" bestFit="1" customWidth="1"/>
    <col min="15" max="15" width="28.08984375" style="2" bestFit="1" customWidth="1"/>
    <col min="16" max="16" width="14.81640625" style="2" bestFit="1" customWidth="1"/>
    <col min="17" max="16384" width="35.36328125" style="2"/>
  </cols>
  <sheetData>
    <row r="1" spans="1:13" ht="15.5" x14ac:dyDescent="0.25">
      <c r="A1" s="114" t="s">
        <v>986</v>
      </c>
    </row>
    <row r="2" spans="1:13" ht="53" customHeight="1" x14ac:dyDescent="0.3">
      <c r="A2" s="23" t="s">
        <v>30</v>
      </c>
    </row>
    <row r="3" spans="1:13" ht="13" x14ac:dyDescent="0.3">
      <c r="A3" s="23" t="s">
        <v>901</v>
      </c>
      <c r="B3" s="75" t="s">
        <v>140</v>
      </c>
      <c r="C3" s="75" t="s">
        <v>141</v>
      </c>
      <c r="D3" s="75" t="s">
        <v>142</v>
      </c>
      <c r="E3" s="75" t="s">
        <v>143</v>
      </c>
      <c r="F3" s="75" t="s">
        <v>144</v>
      </c>
      <c r="G3" s="75" t="s">
        <v>145</v>
      </c>
    </row>
    <row r="4" spans="1:13" x14ac:dyDescent="0.25">
      <c r="A4" s="3" t="s">
        <v>273</v>
      </c>
      <c r="B4" s="6">
        <v>7.9</v>
      </c>
      <c r="C4" s="6">
        <v>12.3</v>
      </c>
      <c r="D4" s="6">
        <v>7</v>
      </c>
      <c r="E4" s="6">
        <v>11.2</v>
      </c>
      <c r="F4" s="6">
        <v>8.6999999999999993</v>
      </c>
      <c r="G4" s="6">
        <v>13.5</v>
      </c>
    </row>
    <row r="5" spans="1:13" x14ac:dyDescent="0.25">
      <c r="A5" s="3" t="s">
        <v>274</v>
      </c>
      <c r="B5" s="6">
        <v>11.6</v>
      </c>
      <c r="C5" s="6">
        <v>16</v>
      </c>
      <c r="D5" s="6">
        <v>10.6</v>
      </c>
      <c r="E5" s="6">
        <v>14.7</v>
      </c>
      <c r="F5" s="6">
        <v>12.6</v>
      </c>
      <c r="G5" s="6">
        <v>17.3</v>
      </c>
    </row>
    <row r="6" spans="1:13" x14ac:dyDescent="0.25">
      <c r="A6" s="3" t="s">
        <v>275</v>
      </c>
      <c r="B6" s="6">
        <v>17.3</v>
      </c>
      <c r="C6" s="6">
        <v>13.4</v>
      </c>
      <c r="D6" s="6">
        <v>16.100000000000001</v>
      </c>
      <c r="E6" s="6">
        <v>12.2</v>
      </c>
      <c r="F6" s="6">
        <v>18.5</v>
      </c>
      <c r="G6" s="6">
        <v>14.6</v>
      </c>
    </row>
    <row r="7" spans="1:13" x14ac:dyDescent="0.25">
      <c r="A7" s="3" t="s">
        <v>276</v>
      </c>
      <c r="B7" s="6">
        <v>42.5</v>
      </c>
      <c r="C7" s="6">
        <v>30.1</v>
      </c>
      <c r="D7" s="6">
        <v>41</v>
      </c>
      <c r="E7" s="6">
        <v>28.5</v>
      </c>
      <c r="F7" s="6">
        <v>44</v>
      </c>
      <c r="G7" s="6">
        <v>31.7</v>
      </c>
    </row>
    <row r="8" spans="1:13" x14ac:dyDescent="0.25">
      <c r="A8" s="3" t="s">
        <v>104</v>
      </c>
      <c r="B8" s="6">
        <v>14.5</v>
      </c>
      <c r="C8" s="6">
        <v>21.1</v>
      </c>
      <c r="D8" s="6">
        <v>13.4</v>
      </c>
      <c r="E8" s="6">
        <v>19.7</v>
      </c>
      <c r="F8" s="6">
        <v>15.6</v>
      </c>
      <c r="G8" s="6">
        <v>22.5</v>
      </c>
    </row>
    <row r="9" spans="1:13" x14ac:dyDescent="0.25">
      <c r="A9" s="3" t="s">
        <v>236</v>
      </c>
      <c r="B9" s="6">
        <v>6.2</v>
      </c>
      <c r="C9" s="6">
        <v>7</v>
      </c>
      <c r="D9" s="6">
        <v>5.4</v>
      </c>
      <c r="E9" s="6">
        <v>6.1</v>
      </c>
      <c r="F9" s="6">
        <v>6.9</v>
      </c>
      <c r="G9" s="6">
        <v>7.9</v>
      </c>
    </row>
    <row r="10" spans="1:13" x14ac:dyDescent="0.25">
      <c r="A10" s="3" t="s">
        <v>70</v>
      </c>
      <c r="B10" s="6">
        <v>0</v>
      </c>
      <c r="C10" s="6">
        <v>0</v>
      </c>
      <c r="D10" s="6">
        <v>0</v>
      </c>
      <c r="E10" s="6">
        <v>0</v>
      </c>
      <c r="F10" s="6">
        <v>0</v>
      </c>
      <c r="G10" s="6">
        <v>0</v>
      </c>
    </row>
    <row r="11" spans="1:13" x14ac:dyDescent="0.25">
      <c r="A11" s="131" t="s">
        <v>61</v>
      </c>
      <c r="B11" s="132">
        <v>100</v>
      </c>
      <c r="C11" s="132">
        <v>99.9</v>
      </c>
      <c r="D11" s="132">
        <v>93.5</v>
      </c>
      <c r="E11" s="132">
        <v>92.4</v>
      </c>
      <c r="F11" s="132">
        <v>106.3</v>
      </c>
      <c r="G11" s="132">
        <v>107.5</v>
      </c>
    </row>
    <row r="12" spans="1:13" ht="13" x14ac:dyDescent="0.3">
      <c r="A12" s="23" t="s">
        <v>902</v>
      </c>
      <c r="B12" s="75" t="s">
        <v>114</v>
      </c>
      <c r="C12" s="75" t="s">
        <v>115</v>
      </c>
      <c r="D12" s="75" t="s">
        <v>116</v>
      </c>
      <c r="E12" s="75" t="s">
        <v>117</v>
      </c>
      <c r="F12" s="75" t="s">
        <v>118</v>
      </c>
      <c r="G12" s="75" t="s">
        <v>119</v>
      </c>
      <c r="H12" s="75" t="s">
        <v>120</v>
      </c>
      <c r="I12" s="75" t="s">
        <v>121</v>
      </c>
      <c r="J12" s="75" t="s">
        <v>122</v>
      </c>
      <c r="K12" s="75" t="s">
        <v>123</v>
      </c>
      <c r="L12" s="75" t="s">
        <v>124</v>
      </c>
      <c r="M12" s="75" t="s">
        <v>125</v>
      </c>
    </row>
    <row r="13" spans="1:13" x14ac:dyDescent="0.25">
      <c r="A13" s="3" t="s">
        <v>273</v>
      </c>
      <c r="B13" s="6">
        <v>9.5</v>
      </c>
      <c r="C13" s="6">
        <v>9.4</v>
      </c>
      <c r="D13" s="6">
        <v>11</v>
      </c>
      <c r="E13" s="6">
        <v>17.399999999999999</v>
      </c>
      <c r="F13" s="6">
        <v>8.3000000000000007</v>
      </c>
      <c r="G13" s="6">
        <v>8</v>
      </c>
      <c r="H13" s="6">
        <v>9.6</v>
      </c>
      <c r="I13" s="6">
        <v>13.8</v>
      </c>
      <c r="J13" s="6">
        <v>10.7</v>
      </c>
      <c r="K13" s="6">
        <v>10.8</v>
      </c>
      <c r="L13" s="6">
        <v>12.4</v>
      </c>
      <c r="M13" s="6">
        <v>21</v>
      </c>
    </row>
    <row r="14" spans="1:13" x14ac:dyDescent="0.25">
      <c r="A14" s="3" t="s">
        <v>274</v>
      </c>
      <c r="B14" s="6">
        <v>13</v>
      </c>
      <c r="C14" s="6">
        <v>15.5</v>
      </c>
      <c r="D14" s="6">
        <v>14.4</v>
      </c>
      <c r="E14" s="6">
        <v>15</v>
      </c>
      <c r="F14" s="6">
        <v>11.6</v>
      </c>
      <c r="G14" s="6">
        <v>13.7</v>
      </c>
      <c r="H14" s="6">
        <v>12.8</v>
      </c>
      <c r="I14" s="6">
        <v>11.6</v>
      </c>
      <c r="J14" s="6">
        <v>14.3</v>
      </c>
      <c r="K14" s="6">
        <v>17.3</v>
      </c>
      <c r="L14" s="6">
        <v>15.9</v>
      </c>
      <c r="M14" s="6">
        <v>18.3</v>
      </c>
    </row>
    <row r="15" spans="1:13" x14ac:dyDescent="0.25">
      <c r="A15" s="3" t="s">
        <v>275</v>
      </c>
      <c r="B15" s="6">
        <v>14.7</v>
      </c>
      <c r="C15" s="6">
        <v>16.100000000000001</v>
      </c>
      <c r="D15" s="6">
        <v>15.6</v>
      </c>
      <c r="E15" s="6">
        <v>9.9</v>
      </c>
      <c r="F15" s="6">
        <v>13.4</v>
      </c>
      <c r="G15" s="6">
        <v>14.3</v>
      </c>
      <c r="H15" s="6">
        <v>14.1</v>
      </c>
      <c r="I15" s="6">
        <v>7.2</v>
      </c>
      <c r="J15" s="6">
        <v>16.100000000000001</v>
      </c>
      <c r="K15" s="6">
        <v>17.8</v>
      </c>
      <c r="L15" s="6">
        <v>17.2</v>
      </c>
      <c r="M15" s="6">
        <v>12.7</v>
      </c>
    </row>
    <row r="16" spans="1:13" x14ac:dyDescent="0.25">
      <c r="A16" s="3" t="s">
        <v>276</v>
      </c>
      <c r="B16" s="6">
        <v>38.5</v>
      </c>
      <c r="C16" s="6">
        <v>33</v>
      </c>
      <c r="D16" s="6">
        <v>36.1</v>
      </c>
      <c r="E16" s="6">
        <v>23.3</v>
      </c>
      <c r="F16" s="6">
        <v>36.6</v>
      </c>
      <c r="G16" s="6">
        <v>30.7</v>
      </c>
      <c r="H16" s="6">
        <v>34</v>
      </c>
      <c r="I16" s="6">
        <v>19.3</v>
      </c>
      <c r="J16" s="6">
        <v>40.4</v>
      </c>
      <c r="K16" s="6">
        <v>35.299999999999997</v>
      </c>
      <c r="L16" s="6">
        <v>38.1</v>
      </c>
      <c r="M16" s="6">
        <v>27.2</v>
      </c>
    </row>
    <row r="17" spans="1:16" x14ac:dyDescent="0.25">
      <c r="A17" s="3" t="s">
        <v>104</v>
      </c>
      <c r="B17" s="6">
        <v>17.399999999999999</v>
      </c>
      <c r="C17" s="6">
        <v>21</v>
      </c>
      <c r="D17" s="6">
        <v>16.3</v>
      </c>
      <c r="E17" s="6">
        <v>23.3</v>
      </c>
      <c r="F17" s="6">
        <v>15.9</v>
      </c>
      <c r="G17" s="6">
        <v>19</v>
      </c>
      <c r="H17" s="6">
        <v>14.6</v>
      </c>
      <c r="I17" s="6">
        <v>19.399999999999999</v>
      </c>
      <c r="J17" s="6">
        <v>18.899999999999999</v>
      </c>
      <c r="K17" s="6">
        <v>22.9</v>
      </c>
      <c r="L17" s="6">
        <v>17.899999999999999</v>
      </c>
      <c r="M17" s="6">
        <v>27.3</v>
      </c>
    </row>
    <row r="18" spans="1:16" x14ac:dyDescent="0.25">
      <c r="A18" s="3" t="s">
        <v>236</v>
      </c>
      <c r="B18" s="6">
        <v>6.9</v>
      </c>
      <c r="C18" s="6">
        <v>5.0999999999999996</v>
      </c>
      <c r="D18" s="6">
        <v>6.7</v>
      </c>
      <c r="E18" s="6">
        <v>11.2</v>
      </c>
      <c r="F18" s="6">
        <v>5.8</v>
      </c>
      <c r="G18" s="6">
        <v>4</v>
      </c>
      <c r="H18" s="6">
        <v>5.6</v>
      </c>
      <c r="I18" s="6">
        <v>8.3000000000000007</v>
      </c>
      <c r="J18" s="6">
        <v>7.9</v>
      </c>
      <c r="K18" s="6">
        <v>6.2</v>
      </c>
      <c r="L18" s="6">
        <v>7.8</v>
      </c>
      <c r="M18" s="6">
        <v>14</v>
      </c>
    </row>
    <row r="19" spans="1:16" x14ac:dyDescent="0.25">
      <c r="A19" s="3" t="s">
        <v>70</v>
      </c>
      <c r="B19" s="6">
        <v>0</v>
      </c>
      <c r="C19" s="6">
        <v>0</v>
      </c>
      <c r="D19" s="6">
        <v>0</v>
      </c>
      <c r="E19" s="6">
        <v>0</v>
      </c>
      <c r="F19" s="6">
        <v>0</v>
      </c>
      <c r="G19" s="6">
        <v>0</v>
      </c>
      <c r="H19" s="6">
        <v>0</v>
      </c>
      <c r="I19" s="6">
        <v>0</v>
      </c>
      <c r="J19" s="6">
        <v>0</v>
      </c>
      <c r="K19" s="6">
        <v>0</v>
      </c>
      <c r="L19" s="6">
        <v>0</v>
      </c>
      <c r="M19" s="6">
        <v>0</v>
      </c>
    </row>
    <row r="20" spans="1:16" x14ac:dyDescent="0.25">
      <c r="A20" s="3" t="s">
        <v>61</v>
      </c>
      <c r="B20" s="6">
        <v>100</v>
      </c>
      <c r="C20" s="6">
        <v>100.1</v>
      </c>
      <c r="D20" s="6">
        <v>100.1</v>
      </c>
      <c r="E20" s="6">
        <v>100.1</v>
      </c>
      <c r="F20" s="6">
        <v>91.6</v>
      </c>
      <c r="G20" s="6">
        <v>89.7</v>
      </c>
      <c r="H20" s="6">
        <v>90.7</v>
      </c>
      <c r="I20" s="6">
        <v>79.599999999999994</v>
      </c>
      <c r="J20" s="6">
        <v>108.3</v>
      </c>
      <c r="K20" s="6">
        <v>110.3</v>
      </c>
      <c r="L20" s="6">
        <v>109.3</v>
      </c>
      <c r="M20" s="6">
        <v>120.5</v>
      </c>
    </row>
    <row r="21" spans="1:16" ht="13" x14ac:dyDescent="0.3">
      <c r="A21" s="23" t="s">
        <v>903</v>
      </c>
      <c r="B21" s="75" t="s">
        <v>179</v>
      </c>
      <c r="C21" s="75" t="s">
        <v>461</v>
      </c>
      <c r="D21" s="75" t="s">
        <v>117</v>
      </c>
      <c r="E21" s="75" t="s">
        <v>180</v>
      </c>
      <c r="F21" s="75" t="s">
        <v>462</v>
      </c>
      <c r="G21" s="75" t="s">
        <v>121</v>
      </c>
      <c r="H21" s="75" t="s">
        <v>181</v>
      </c>
      <c r="I21" s="75" t="s">
        <v>463</v>
      </c>
      <c r="J21" s="75" t="s">
        <v>125</v>
      </c>
    </row>
    <row r="22" spans="1:16" x14ac:dyDescent="0.25">
      <c r="A22" s="3" t="s">
        <v>273</v>
      </c>
      <c r="B22" s="6">
        <v>10.8</v>
      </c>
      <c r="C22" s="6">
        <v>10.3</v>
      </c>
      <c r="D22" s="6">
        <v>7.2</v>
      </c>
      <c r="E22" s="6">
        <v>9.9</v>
      </c>
      <c r="F22" s="6">
        <v>8.6999999999999993</v>
      </c>
      <c r="G22" s="6">
        <v>4</v>
      </c>
      <c r="H22" s="6">
        <v>11.6</v>
      </c>
      <c r="I22" s="6">
        <v>11.8</v>
      </c>
      <c r="J22" s="6">
        <v>10.4</v>
      </c>
    </row>
    <row r="23" spans="1:16" x14ac:dyDescent="0.25">
      <c r="A23" s="3" t="s">
        <v>274</v>
      </c>
      <c r="B23" s="6">
        <v>14.3</v>
      </c>
      <c r="C23" s="6">
        <v>13.9</v>
      </c>
      <c r="D23" s="6">
        <v>15</v>
      </c>
      <c r="E23" s="6">
        <v>13.3</v>
      </c>
      <c r="F23" s="6">
        <v>12.1</v>
      </c>
      <c r="G23" s="6">
        <v>10.4</v>
      </c>
      <c r="H23" s="6">
        <v>15.3</v>
      </c>
      <c r="I23" s="6">
        <v>15.6</v>
      </c>
      <c r="J23" s="6">
        <v>19.600000000000001</v>
      </c>
    </row>
    <row r="24" spans="1:16" x14ac:dyDescent="0.25">
      <c r="A24" s="3" t="s">
        <v>275</v>
      </c>
      <c r="B24" s="6">
        <v>14.3</v>
      </c>
      <c r="C24" s="6">
        <v>17.8</v>
      </c>
      <c r="D24" s="6">
        <v>13.3</v>
      </c>
      <c r="E24" s="6">
        <v>13.4</v>
      </c>
      <c r="F24" s="6">
        <v>15.9</v>
      </c>
      <c r="G24" s="6">
        <v>9</v>
      </c>
      <c r="H24" s="6">
        <v>15.3</v>
      </c>
      <c r="I24" s="6">
        <v>19.7</v>
      </c>
      <c r="J24" s="6">
        <v>17.7</v>
      </c>
    </row>
    <row r="25" spans="1:16" x14ac:dyDescent="0.25">
      <c r="A25" s="3" t="s">
        <v>276</v>
      </c>
      <c r="B25" s="6">
        <v>36.700000000000003</v>
      </c>
      <c r="C25" s="6">
        <v>30.2</v>
      </c>
      <c r="D25" s="6">
        <v>31.7</v>
      </c>
      <c r="E25" s="6">
        <v>35.299999999999997</v>
      </c>
      <c r="F25" s="6">
        <v>28</v>
      </c>
      <c r="G25" s="6">
        <v>26</v>
      </c>
      <c r="H25" s="6">
        <v>38</v>
      </c>
      <c r="I25" s="6">
        <v>32.5</v>
      </c>
      <c r="J25" s="6">
        <v>37.4</v>
      </c>
    </row>
    <row r="26" spans="1:16" x14ac:dyDescent="0.25">
      <c r="A26" s="3" t="s">
        <v>104</v>
      </c>
      <c r="B26" s="6">
        <v>17.399999999999999</v>
      </c>
      <c r="C26" s="6">
        <v>21.4</v>
      </c>
      <c r="D26" s="6">
        <v>22.5</v>
      </c>
      <c r="E26" s="6">
        <v>16.399999999999999</v>
      </c>
      <c r="F26" s="6">
        <v>19.3</v>
      </c>
      <c r="G26" s="6">
        <v>17.3</v>
      </c>
      <c r="H26" s="6">
        <v>18.5</v>
      </c>
      <c r="I26" s="6">
        <v>23.5</v>
      </c>
      <c r="J26" s="6">
        <v>27.8</v>
      </c>
    </row>
    <row r="27" spans="1:16" x14ac:dyDescent="0.25">
      <c r="A27" s="3" t="s">
        <v>236</v>
      </c>
      <c r="B27" s="6">
        <v>6.5</v>
      </c>
      <c r="C27" s="6">
        <v>6.4</v>
      </c>
      <c r="D27" s="6">
        <v>10.199999999999999</v>
      </c>
      <c r="E27" s="6">
        <v>5.9</v>
      </c>
      <c r="F27" s="6">
        <v>5.0999999999999996</v>
      </c>
      <c r="G27" s="6">
        <v>6.5</v>
      </c>
      <c r="H27" s="6">
        <v>7.2</v>
      </c>
      <c r="I27" s="6">
        <v>7.7</v>
      </c>
      <c r="J27" s="6">
        <v>14</v>
      </c>
    </row>
    <row r="28" spans="1:16" x14ac:dyDescent="0.25">
      <c r="A28" s="3" t="s">
        <v>70</v>
      </c>
      <c r="B28" s="6">
        <v>0</v>
      </c>
      <c r="C28" s="6">
        <v>0</v>
      </c>
      <c r="D28" s="6">
        <v>0</v>
      </c>
      <c r="E28" s="6">
        <v>0</v>
      </c>
      <c r="F28" s="6">
        <v>0</v>
      </c>
      <c r="G28" s="6">
        <v>0</v>
      </c>
      <c r="H28" s="6">
        <v>0</v>
      </c>
      <c r="I28" s="6">
        <v>0</v>
      </c>
      <c r="J28" s="6">
        <v>0</v>
      </c>
    </row>
    <row r="29" spans="1:16" x14ac:dyDescent="0.25">
      <c r="A29" s="131" t="s">
        <v>61</v>
      </c>
      <c r="B29" s="132">
        <v>100</v>
      </c>
      <c r="C29" s="132">
        <v>100</v>
      </c>
      <c r="D29" s="132">
        <v>99.9</v>
      </c>
      <c r="E29" s="132">
        <v>94.2</v>
      </c>
      <c r="F29" s="132">
        <v>89.1</v>
      </c>
      <c r="G29" s="132">
        <v>73.2</v>
      </c>
      <c r="H29" s="132">
        <v>105.9</v>
      </c>
      <c r="I29" s="132">
        <v>110.8</v>
      </c>
      <c r="J29" s="132">
        <v>126.9</v>
      </c>
    </row>
    <row r="30" spans="1:16" ht="13" x14ac:dyDescent="0.3">
      <c r="A30" s="23" t="s">
        <v>904</v>
      </c>
      <c r="B30" s="75" t="s">
        <v>127</v>
      </c>
      <c r="C30" s="75" t="s">
        <v>128</v>
      </c>
      <c r="D30" s="75" t="s">
        <v>129</v>
      </c>
      <c r="E30" s="75" t="s">
        <v>130</v>
      </c>
      <c r="F30" s="75" t="s">
        <v>117</v>
      </c>
      <c r="G30" s="75" t="s">
        <v>131</v>
      </c>
      <c r="H30" s="75" t="s">
        <v>132</v>
      </c>
      <c r="I30" s="75" t="s">
        <v>133</v>
      </c>
      <c r="J30" s="75" t="s">
        <v>134</v>
      </c>
      <c r="K30" s="75" t="s">
        <v>121</v>
      </c>
      <c r="L30" s="75" t="s">
        <v>135</v>
      </c>
      <c r="M30" s="75" t="s">
        <v>136</v>
      </c>
      <c r="N30" s="75" t="s">
        <v>137</v>
      </c>
      <c r="O30" s="75" t="s">
        <v>138</v>
      </c>
      <c r="P30" s="75" t="s">
        <v>125</v>
      </c>
    </row>
    <row r="31" spans="1:16" x14ac:dyDescent="0.25">
      <c r="A31" s="3" t="s">
        <v>273</v>
      </c>
      <c r="B31" s="6">
        <v>10.3</v>
      </c>
      <c r="C31" s="6">
        <v>10.6</v>
      </c>
      <c r="D31" s="6">
        <v>13.8</v>
      </c>
      <c r="E31" s="6">
        <v>11.7</v>
      </c>
      <c r="F31" s="6">
        <v>9.8000000000000007</v>
      </c>
      <c r="G31" s="6">
        <v>9.5</v>
      </c>
      <c r="H31" s="6">
        <v>8.3000000000000007</v>
      </c>
      <c r="I31" s="6">
        <v>9.8000000000000007</v>
      </c>
      <c r="J31" s="6">
        <v>7.5</v>
      </c>
      <c r="K31" s="6">
        <v>6.8</v>
      </c>
      <c r="L31" s="6">
        <v>11.2</v>
      </c>
      <c r="M31" s="6">
        <v>13</v>
      </c>
      <c r="N31" s="6">
        <v>17.899999999999999</v>
      </c>
      <c r="O31" s="6">
        <v>15.8</v>
      </c>
      <c r="P31" s="6">
        <v>12.9</v>
      </c>
    </row>
    <row r="32" spans="1:16" x14ac:dyDescent="0.25">
      <c r="A32" s="3" t="s">
        <v>274</v>
      </c>
      <c r="B32" s="6">
        <v>14.3</v>
      </c>
      <c r="C32" s="6">
        <v>13.5</v>
      </c>
      <c r="D32" s="6">
        <v>15</v>
      </c>
      <c r="E32" s="6">
        <v>15.2</v>
      </c>
      <c r="F32" s="6">
        <v>12.9</v>
      </c>
      <c r="G32" s="6">
        <v>13.4</v>
      </c>
      <c r="H32" s="6">
        <v>10.9</v>
      </c>
      <c r="I32" s="6">
        <v>10.8</v>
      </c>
      <c r="J32" s="6">
        <v>10.6</v>
      </c>
      <c r="K32" s="6">
        <v>9.4</v>
      </c>
      <c r="L32" s="6">
        <v>15.3</v>
      </c>
      <c r="M32" s="6">
        <v>16.100000000000001</v>
      </c>
      <c r="N32" s="6">
        <v>19.100000000000001</v>
      </c>
      <c r="O32" s="6">
        <v>19.8</v>
      </c>
      <c r="P32" s="6">
        <v>16.5</v>
      </c>
    </row>
    <row r="33" spans="1:16" x14ac:dyDescent="0.25">
      <c r="A33" s="3" t="s">
        <v>275</v>
      </c>
      <c r="B33" s="6">
        <v>15.1</v>
      </c>
      <c r="C33" s="6">
        <v>14.3</v>
      </c>
      <c r="D33" s="6">
        <v>15.1</v>
      </c>
      <c r="E33" s="6">
        <v>17.5</v>
      </c>
      <c r="F33" s="6">
        <v>13.6</v>
      </c>
      <c r="G33" s="6">
        <v>14.1</v>
      </c>
      <c r="H33" s="6">
        <v>11.8</v>
      </c>
      <c r="I33" s="6">
        <v>11</v>
      </c>
      <c r="J33" s="6">
        <v>12.8</v>
      </c>
      <c r="K33" s="6">
        <v>10.1</v>
      </c>
      <c r="L33" s="6">
        <v>16.100000000000001</v>
      </c>
      <c r="M33" s="6">
        <v>16.8</v>
      </c>
      <c r="N33" s="6">
        <v>19.2</v>
      </c>
      <c r="O33" s="6">
        <v>22.2</v>
      </c>
      <c r="P33" s="6">
        <v>17.100000000000001</v>
      </c>
    </row>
    <row r="34" spans="1:16" x14ac:dyDescent="0.25">
      <c r="A34" s="3" t="s">
        <v>276</v>
      </c>
      <c r="B34" s="6">
        <v>35.5</v>
      </c>
      <c r="C34" s="6">
        <v>34.9</v>
      </c>
      <c r="D34" s="6">
        <v>36.1</v>
      </c>
      <c r="E34" s="6">
        <v>31.9</v>
      </c>
      <c r="F34" s="6">
        <v>32.5</v>
      </c>
      <c r="G34" s="6">
        <v>34.200000000000003</v>
      </c>
      <c r="H34" s="6">
        <v>31.4</v>
      </c>
      <c r="I34" s="6">
        <v>30.7</v>
      </c>
      <c r="J34" s="6">
        <v>26.1</v>
      </c>
      <c r="K34" s="6">
        <v>27.8</v>
      </c>
      <c r="L34" s="6">
        <v>36.799999999999997</v>
      </c>
      <c r="M34" s="6">
        <v>38.299999999999997</v>
      </c>
      <c r="N34" s="6">
        <v>41.5</v>
      </c>
      <c r="O34" s="6">
        <v>37.799999999999997</v>
      </c>
      <c r="P34" s="6">
        <v>37.299999999999997</v>
      </c>
    </row>
    <row r="35" spans="1:16" x14ac:dyDescent="0.25">
      <c r="A35" s="3" t="s">
        <v>104</v>
      </c>
      <c r="B35" s="6">
        <v>18.100000000000001</v>
      </c>
      <c r="C35" s="6">
        <v>21.4</v>
      </c>
      <c r="D35" s="6">
        <v>12.4</v>
      </c>
      <c r="E35" s="6">
        <v>19.7</v>
      </c>
      <c r="F35" s="6">
        <v>21.6</v>
      </c>
      <c r="G35" s="6">
        <v>17</v>
      </c>
      <c r="H35" s="6">
        <v>18.3</v>
      </c>
      <c r="I35" s="6">
        <v>8.5</v>
      </c>
      <c r="J35" s="6">
        <v>14.6</v>
      </c>
      <c r="K35" s="6">
        <v>17.399999999999999</v>
      </c>
      <c r="L35" s="6">
        <v>19.2</v>
      </c>
      <c r="M35" s="6">
        <v>24.4</v>
      </c>
      <c r="N35" s="6">
        <v>16.2</v>
      </c>
      <c r="O35" s="6">
        <v>24.7</v>
      </c>
      <c r="P35" s="6">
        <v>25.9</v>
      </c>
    </row>
    <row r="36" spans="1:16" x14ac:dyDescent="0.25">
      <c r="A36" s="3" t="s">
        <v>236</v>
      </c>
      <c r="B36" s="6">
        <v>6.7</v>
      </c>
      <c r="C36" s="6">
        <v>5.3</v>
      </c>
      <c r="D36" s="6">
        <v>7.7</v>
      </c>
      <c r="E36" s="6">
        <v>4.0999999999999996</v>
      </c>
      <c r="F36" s="6">
        <v>9.5</v>
      </c>
      <c r="G36" s="6">
        <v>6</v>
      </c>
      <c r="H36" s="6">
        <v>3.6</v>
      </c>
      <c r="I36" s="6">
        <v>4.5</v>
      </c>
      <c r="J36" s="6">
        <v>1.5</v>
      </c>
      <c r="K36" s="6">
        <v>6.5</v>
      </c>
      <c r="L36" s="6">
        <v>7.4</v>
      </c>
      <c r="M36" s="6">
        <v>7</v>
      </c>
      <c r="N36" s="6">
        <v>10.9</v>
      </c>
      <c r="O36" s="6">
        <v>6.6</v>
      </c>
      <c r="P36" s="6">
        <v>12.5</v>
      </c>
    </row>
    <row r="37" spans="1:16" x14ac:dyDescent="0.25">
      <c r="A37" s="3" t="s">
        <v>70</v>
      </c>
      <c r="B37" s="6">
        <v>0</v>
      </c>
      <c r="C37" s="6">
        <v>0</v>
      </c>
      <c r="D37" s="6">
        <v>0</v>
      </c>
      <c r="E37" s="6">
        <v>0</v>
      </c>
      <c r="F37" s="6">
        <v>0</v>
      </c>
      <c r="G37" s="6">
        <v>0</v>
      </c>
      <c r="H37" s="6">
        <v>0</v>
      </c>
      <c r="I37" s="6">
        <v>0</v>
      </c>
      <c r="J37" s="6">
        <v>0</v>
      </c>
      <c r="K37" s="6">
        <v>0</v>
      </c>
      <c r="L37" s="6">
        <v>0</v>
      </c>
      <c r="M37" s="6">
        <v>0</v>
      </c>
      <c r="N37" s="6">
        <v>0</v>
      </c>
      <c r="O37" s="6">
        <v>0</v>
      </c>
      <c r="P37" s="6">
        <v>0</v>
      </c>
    </row>
    <row r="38" spans="1:16" x14ac:dyDescent="0.25">
      <c r="A38" s="3" t="s">
        <v>61</v>
      </c>
      <c r="B38" s="6">
        <v>100</v>
      </c>
      <c r="C38" s="6">
        <v>100</v>
      </c>
      <c r="D38" s="6">
        <v>100.1</v>
      </c>
      <c r="E38" s="6">
        <v>100.1</v>
      </c>
      <c r="F38" s="6">
        <v>99.9</v>
      </c>
      <c r="G38" s="6">
        <v>94.2</v>
      </c>
      <c r="H38" s="6">
        <v>84.3</v>
      </c>
      <c r="I38" s="6">
        <v>75.3</v>
      </c>
      <c r="J38" s="6">
        <v>73.099999999999994</v>
      </c>
      <c r="K38" s="6">
        <v>78</v>
      </c>
      <c r="L38" s="6">
        <v>106</v>
      </c>
      <c r="M38" s="6">
        <v>115.6</v>
      </c>
      <c r="N38" s="6">
        <v>124.8</v>
      </c>
      <c r="O38" s="6">
        <v>126.9</v>
      </c>
      <c r="P38" s="6">
        <v>122.2</v>
      </c>
    </row>
    <row r="39" spans="1:16" x14ac:dyDescent="0.25">
      <c r="A39" s="58"/>
    </row>
    <row r="40" spans="1:16" ht="13" x14ac:dyDescent="0.3">
      <c r="A40" s="23" t="s">
        <v>905</v>
      </c>
      <c r="B40" s="75" t="s">
        <v>140</v>
      </c>
      <c r="C40" s="75" t="s">
        <v>141</v>
      </c>
      <c r="D40" s="75" t="s">
        <v>142</v>
      </c>
      <c r="E40" s="75" t="s">
        <v>143</v>
      </c>
      <c r="F40" s="75" t="s">
        <v>144</v>
      </c>
      <c r="G40" s="75" t="s">
        <v>145</v>
      </c>
    </row>
    <row r="41" spans="1:16" x14ac:dyDescent="0.25">
      <c r="A41" s="3" t="s">
        <v>273</v>
      </c>
      <c r="B41" s="6">
        <v>6.6</v>
      </c>
      <c r="C41" s="6">
        <v>7.8</v>
      </c>
      <c r="D41" s="6">
        <v>5.8</v>
      </c>
      <c r="E41" s="6">
        <v>6.8</v>
      </c>
      <c r="F41" s="6">
        <v>7.3</v>
      </c>
      <c r="G41" s="6">
        <v>8.6999999999999993</v>
      </c>
    </row>
    <row r="42" spans="1:16" x14ac:dyDescent="0.25">
      <c r="A42" s="3" t="s">
        <v>274</v>
      </c>
      <c r="B42" s="6">
        <v>8.3000000000000007</v>
      </c>
      <c r="C42" s="6">
        <v>11.9</v>
      </c>
      <c r="D42" s="6">
        <v>7.4</v>
      </c>
      <c r="E42" s="6">
        <v>10.8</v>
      </c>
      <c r="F42" s="6">
        <v>9.1</v>
      </c>
      <c r="G42" s="6">
        <v>13</v>
      </c>
    </row>
    <row r="43" spans="1:16" x14ac:dyDescent="0.25">
      <c r="A43" s="3" t="s">
        <v>275</v>
      </c>
      <c r="B43" s="6">
        <v>17.399999999999999</v>
      </c>
      <c r="C43" s="6">
        <v>14.6</v>
      </c>
      <c r="D43" s="6">
        <v>16.2</v>
      </c>
      <c r="E43" s="6">
        <v>13.3</v>
      </c>
      <c r="F43" s="6">
        <v>18.600000000000001</v>
      </c>
      <c r="G43" s="6">
        <v>15.8</v>
      </c>
    </row>
    <row r="44" spans="1:16" x14ac:dyDescent="0.25">
      <c r="A44" s="3" t="s">
        <v>276</v>
      </c>
      <c r="B44" s="6">
        <v>51.1</v>
      </c>
      <c r="C44" s="6">
        <v>40.700000000000003</v>
      </c>
      <c r="D44" s="6">
        <v>49.5</v>
      </c>
      <c r="E44" s="6">
        <v>39</v>
      </c>
      <c r="F44" s="6">
        <v>52.6</v>
      </c>
      <c r="G44" s="6">
        <v>42.4</v>
      </c>
    </row>
    <row r="45" spans="1:16" x14ac:dyDescent="0.25">
      <c r="A45" s="3" t="s">
        <v>104</v>
      </c>
      <c r="B45" s="6">
        <v>11.4</v>
      </c>
      <c r="C45" s="6">
        <v>19.8</v>
      </c>
      <c r="D45" s="6">
        <v>10.4</v>
      </c>
      <c r="E45" s="6">
        <v>18.399999999999999</v>
      </c>
      <c r="F45" s="6">
        <v>12.4</v>
      </c>
      <c r="G45" s="6">
        <v>21.1</v>
      </c>
    </row>
    <row r="46" spans="1:16" x14ac:dyDescent="0.25">
      <c r="A46" s="3" t="s">
        <v>236</v>
      </c>
      <c r="B46" s="6">
        <v>5.3</v>
      </c>
      <c r="C46" s="6">
        <v>5.3</v>
      </c>
      <c r="D46" s="6">
        <v>4.5999999999999996</v>
      </c>
      <c r="E46" s="6">
        <v>4.5999999999999996</v>
      </c>
      <c r="F46" s="6">
        <v>6</v>
      </c>
      <c r="G46" s="6">
        <v>6.1</v>
      </c>
    </row>
    <row r="47" spans="1:16" x14ac:dyDescent="0.25">
      <c r="A47" s="3" t="s">
        <v>70</v>
      </c>
      <c r="B47" s="6">
        <v>0</v>
      </c>
      <c r="C47" s="6">
        <v>0</v>
      </c>
      <c r="D47" s="6">
        <v>0</v>
      </c>
      <c r="E47" s="6">
        <v>0</v>
      </c>
      <c r="F47" s="6">
        <v>0</v>
      </c>
      <c r="G47" s="6">
        <v>0</v>
      </c>
    </row>
    <row r="48" spans="1:16" x14ac:dyDescent="0.25">
      <c r="A48" s="131" t="s">
        <v>61</v>
      </c>
      <c r="B48" s="132">
        <v>100.1</v>
      </c>
      <c r="C48" s="132">
        <v>100.1</v>
      </c>
      <c r="D48" s="132">
        <v>93.9</v>
      </c>
      <c r="E48" s="132">
        <v>92.9</v>
      </c>
      <c r="F48" s="132">
        <v>106</v>
      </c>
      <c r="G48" s="132">
        <v>107.1</v>
      </c>
    </row>
    <row r="49" spans="1:13" ht="13" x14ac:dyDescent="0.3">
      <c r="A49" s="23" t="s">
        <v>906</v>
      </c>
      <c r="B49" s="75" t="s">
        <v>114</v>
      </c>
      <c r="C49" s="75" t="s">
        <v>115</v>
      </c>
      <c r="D49" s="75" t="s">
        <v>116</v>
      </c>
      <c r="E49" s="75" t="s">
        <v>117</v>
      </c>
      <c r="F49" s="75" t="s">
        <v>118</v>
      </c>
      <c r="G49" s="75" t="s">
        <v>119</v>
      </c>
      <c r="H49" s="75" t="s">
        <v>120</v>
      </c>
      <c r="I49" s="75" t="s">
        <v>121</v>
      </c>
      <c r="J49" s="75" t="s">
        <v>122</v>
      </c>
      <c r="K49" s="75" t="s">
        <v>123</v>
      </c>
      <c r="L49" s="75" t="s">
        <v>124</v>
      </c>
      <c r="M49" s="75" t="s">
        <v>125</v>
      </c>
    </row>
    <row r="50" spans="1:13" x14ac:dyDescent="0.25">
      <c r="A50" s="3" t="s">
        <v>273</v>
      </c>
      <c r="B50" s="6">
        <v>6.9</v>
      </c>
      <c r="C50" s="6">
        <v>6.4</v>
      </c>
      <c r="D50" s="6">
        <v>7.6</v>
      </c>
      <c r="E50" s="6">
        <v>10.7</v>
      </c>
      <c r="F50" s="6">
        <v>5.9</v>
      </c>
      <c r="G50" s="6">
        <v>5.2</v>
      </c>
      <c r="H50" s="6">
        <v>6.5</v>
      </c>
      <c r="I50" s="6">
        <v>7.8</v>
      </c>
      <c r="J50" s="6">
        <v>7.9</v>
      </c>
      <c r="K50" s="6">
        <v>7.6</v>
      </c>
      <c r="L50" s="6">
        <v>8.8000000000000007</v>
      </c>
      <c r="M50" s="6">
        <v>13.6</v>
      </c>
    </row>
    <row r="51" spans="1:13" x14ac:dyDescent="0.25">
      <c r="A51" s="3" t="s">
        <v>274</v>
      </c>
      <c r="B51" s="6">
        <v>10.199999999999999</v>
      </c>
      <c r="C51" s="6">
        <v>11</v>
      </c>
      <c r="D51" s="6">
        <v>9.9</v>
      </c>
      <c r="E51" s="6">
        <v>11.8</v>
      </c>
      <c r="F51" s="6">
        <v>8.9</v>
      </c>
      <c r="G51" s="6">
        <v>9.5</v>
      </c>
      <c r="H51" s="6">
        <v>8.6</v>
      </c>
      <c r="I51" s="6">
        <v>8.6999999999999993</v>
      </c>
      <c r="J51" s="6">
        <v>11.4</v>
      </c>
      <c r="K51" s="6">
        <v>12.6</v>
      </c>
      <c r="L51" s="6">
        <v>11.2</v>
      </c>
      <c r="M51" s="6">
        <v>14.8</v>
      </c>
    </row>
    <row r="52" spans="1:13" x14ac:dyDescent="0.25">
      <c r="A52" s="3" t="s">
        <v>275</v>
      </c>
      <c r="B52" s="6">
        <v>14.4</v>
      </c>
      <c r="C52" s="6">
        <v>18.100000000000001</v>
      </c>
      <c r="D52" s="6">
        <v>15.8</v>
      </c>
      <c r="E52" s="6">
        <v>13.2</v>
      </c>
      <c r="F52" s="6">
        <v>13.1</v>
      </c>
      <c r="G52" s="6">
        <v>16.2</v>
      </c>
      <c r="H52" s="6">
        <v>14.2</v>
      </c>
      <c r="I52" s="6">
        <v>10.1</v>
      </c>
      <c r="J52" s="6">
        <v>15.8</v>
      </c>
      <c r="K52" s="6">
        <v>19.899999999999999</v>
      </c>
      <c r="L52" s="6">
        <v>17.3</v>
      </c>
      <c r="M52" s="6">
        <v>16.399999999999999</v>
      </c>
    </row>
    <row r="53" spans="1:13" x14ac:dyDescent="0.25">
      <c r="A53" s="3" t="s">
        <v>276</v>
      </c>
      <c r="B53" s="6">
        <v>47.8</v>
      </c>
      <c r="C53" s="6">
        <v>39.700000000000003</v>
      </c>
      <c r="D53" s="6">
        <v>48.4</v>
      </c>
      <c r="E53" s="6">
        <v>35.700000000000003</v>
      </c>
      <c r="F53" s="6">
        <v>45.8</v>
      </c>
      <c r="G53" s="6">
        <v>37.299999999999997</v>
      </c>
      <c r="H53" s="6">
        <v>46.3</v>
      </c>
      <c r="I53" s="6">
        <v>31.2</v>
      </c>
      <c r="J53" s="6">
        <v>49.7</v>
      </c>
      <c r="K53" s="6">
        <v>42</v>
      </c>
      <c r="L53" s="6">
        <v>50.6</v>
      </c>
      <c r="M53" s="6">
        <v>40.1</v>
      </c>
    </row>
    <row r="54" spans="1:13" x14ac:dyDescent="0.25">
      <c r="A54" s="3" t="s">
        <v>104</v>
      </c>
      <c r="B54" s="6">
        <v>15.5</v>
      </c>
      <c r="C54" s="6">
        <v>20.399999999999999</v>
      </c>
      <c r="D54" s="6">
        <v>13.3</v>
      </c>
      <c r="E54" s="6">
        <v>18.399999999999999</v>
      </c>
      <c r="F54" s="6">
        <v>14.1</v>
      </c>
      <c r="G54" s="6">
        <v>18.399999999999999</v>
      </c>
      <c r="H54" s="6">
        <v>11.8</v>
      </c>
      <c r="I54" s="6">
        <v>14.7</v>
      </c>
      <c r="J54" s="6">
        <v>17</v>
      </c>
      <c r="K54" s="6">
        <v>22.4</v>
      </c>
      <c r="L54" s="6">
        <v>14.8</v>
      </c>
      <c r="M54" s="6">
        <v>22</v>
      </c>
    </row>
    <row r="55" spans="1:13" x14ac:dyDescent="0.25">
      <c r="A55" s="3" t="s">
        <v>236</v>
      </c>
      <c r="B55" s="6">
        <v>5.3</v>
      </c>
      <c r="C55" s="6">
        <v>4.4000000000000004</v>
      </c>
      <c r="D55" s="6">
        <v>5</v>
      </c>
      <c r="E55" s="6">
        <v>10.3</v>
      </c>
      <c r="F55" s="6">
        <v>4.4000000000000004</v>
      </c>
      <c r="G55" s="6">
        <v>3.4</v>
      </c>
      <c r="H55" s="6">
        <v>4</v>
      </c>
      <c r="I55" s="6">
        <v>7.5</v>
      </c>
      <c r="J55" s="6">
        <v>6.2</v>
      </c>
      <c r="K55" s="6">
        <v>5.4</v>
      </c>
      <c r="L55" s="6">
        <v>5.9</v>
      </c>
      <c r="M55" s="6">
        <v>13.1</v>
      </c>
    </row>
    <row r="56" spans="1:13" x14ac:dyDescent="0.25">
      <c r="A56" s="3" t="s">
        <v>70</v>
      </c>
      <c r="B56" s="6">
        <v>0</v>
      </c>
      <c r="C56" s="6">
        <v>0</v>
      </c>
      <c r="D56" s="6">
        <v>0</v>
      </c>
      <c r="E56" s="6">
        <v>0</v>
      </c>
      <c r="F56" s="6">
        <v>0</v>
      </c>
      <c r="G56" s="6">
        <v>0</v>
      </c>
      <c r="H56" s="6">
        <v>0</v>
      </c>
      <c r="I56" s="6">
        <v>0</v>
      </c>
      <c r="J56" s="6">
        <v>0</v>
      </c>
      <c r="K56" s="6">
        <v>0</v>
      </c>
      <c r="L56" s="6">
        <v>0</v>
      </c>
      <c r="M56" s="6">
        <v>0</v>
      </c>
    </row>
    <row r="57" spans="1:13" x14ac:dyDescent="0.25">
      <c r="A57" s="3" t="s">
        <v>61</v>
      </c>
      <c r="B57" s="6">
        <v>100.1</v>
      </c>
      <c r="C57" s="6">
        <v>100</v>
      </c>
      <c r="D57" s="6">
        <v>100</v>
      </c>
      <c r="E57" s="6">
        <v>100.1</v>
      </c>
      <c r="F57" s="6">
        <v>92.2</v>
      </c>
      <c r="G57" s="6">
        <v>90</v>
      </c>
      <c r="H57" s="6">
        <v>91.4</v>
      </c>
      <c r="I57" s="6">
        <v>80</v>
      </c>
      <c r="J57" s="6">
        <v>108</v>
      </c>
      <c r="K57" s="6">
        <v>109.9</v>
      </c>
      <c r="L57" s="6">
        <v>108.6</v>
      </c>
      <c r="M57" s="6">
        <v>120</v>
      </c>
    </row>
    <row r="58" spans="1:13" ht="13" x14ac:dyDescent="0.3">
      <c r="A58" s="23" t="s">
        <v>907</v>
      </c>
      <c r="B58" s="75" t="s">
        <v>179</v>
      </c>
      <c r="C58" s="75" t="s">
        <v>461</v>
      </c>
      <c r="D58" s="75" t="s">
        <v>117</v>
      </c>
      <c r="E58" s="75" t="s">
        <v>180</v>
      </c>
      <c r="F58" s="75" t="s">
        <v>462</v>
      </c>
      <c r="G58" s="75" t="s">
        <v>121</v>
      </c>
      <c r="H58" s="75" t="s">
        <v>181</v>
      </c>
      <c r="I58" s="75" t="s">
        <v>463</v>
      </c>
      <c r="J58" s="75" t="s">
        <v>125</v>
      </c>
    </row>
    <row r="59" spans="1:13" x14ac:dyDescent="0.25">
      <c r="A59" s="3" t="s">
        <v>273</v>
      </c>
      <c r="B59" s="6">
        <v>7.8</v>
      </c>
      <c r="C59" s="6">
        <v>5.8</v>
      </c>
      <c r="D59" s="6">
        <v>5.2</v>
      </c>
      <c r="E59" s="6">
        <v>7</v>
      </c>
      <c r="F59" s="6">
        <v>4.5999999999999996</v>
      </c>
      <c r="G59" s="6">
        <v>2.4</v>
      </c>
      <c r="H59" s="6">
        <v>8.5</v>
      </c>
      <c r="I59" s="6">
        <v>7</v>
      </c>
      <c r="J59" s="6">
        <v>7.9</v>
      </c>
    </row>
    <row r="60" spans="1:13" x14ac:dyDescent="0.25">
      <c r="A60" s="3" t="s">
        <v>274</v>
      </c>
      <c r="B60" s="6">
        <v>11</v>
      </c>
      <c r="C60" s="6">
        <v>8.5</v>
      </c>
      <c r="D60" s="6">
        <v>10.3</v>
      </c>
      <c r="E60" s="6">
        <v>10.1</v>
      </c>
      <c r="F60" s="6">
        <v>7</v>
      </c>
      <c r="G60" s="6">
        <v>6.5</v>
      </c>
      <c r="H60" s="6">
        <v>11.9</v>
      </c>
      <c r="I60" s="6">
        <v>9.9</v>
      </c>
      <c r="J60" s="6">
        <v>14.1</v>
      </c>
    </row>
    <row r="61" spans="1:13" x14ac:dyDescent="0.25">
      <c r="A61" s="3" t="s">
        <v>275</v>
      </c>
      <c r="B61" s="6">
        <v>15.6</v>
      </c>
      <c r="C61" s="6">
        <v>16</v>
      </c>
      <c r="D61" s="6">
        <v>17.2</v>
      </c>
      <c r="E61" s="6">
        <v>14.6</v>
      </c>
      <c r="F61" s="6">
        <v>14.2</v>
      </c>
      <c r="G61" s="6">
        <v>12.5</v>
      </c>
      <c r="H61" s="6">
        <v>16.600000000000001</v>
      </c>
      <c r="I61" s="6">
        <v>17.8</v>
      </c>
      <c r="J61" s="6">
        <v>21.9</v>
      </c>
    </row>
    <row r="62" spans="1:13" x14ac:dyDescent="0.25">
      <c r="A62" s="3" t="s">
        <v>276</v>
      </c>
      <c r="B62" s="6">
        <v>44.4</v>
      </c>
      <c r="C62" s="6">
        <v>46.7</v>
      </c>
      <c r="D62" s="6">
        <v>45.7</v>
      </c>
      <c r="E62" s="6">
        <v>43</v>
      </c>
      <c r="F62" s="6">
        <v>44.2</v>
      </c>
      <c r="G62" s="6">
        <v>39.5</v>
      </c>
      <c r="H62" s="6">
        <v>45.8</v>
      </c>
      <c r="I62" s="6">
        <v>49.2</v>
      </c>
      <c r="J62" s="6">
        <v>51.9</v>
      </c>
    </row>
    <row r="63" spans="1:13" x14ac:dyDescent="0.25">
      <c r="A63" s="3" t="s">
        <v>104</v>
      </c>
      <c r="B63" s="6">
        <v>16.399999999999999</v>
      </c>
      <c r="C63" s="6">
        <v>16.3</v>
      </c>
      <c r="D63" s="6">
        <v>15.1</v>
      </c>
      <c r="E63" s="6">
        <v>15.4</v>
      </c>
      <c r="F63" s="6">
        <v>14.4</v>
      </c>
      <c r="G63" s="6">
        <v>10.6</v>
      </c>
      <c r="H63" s="6">
        <v>17.5</v>
      </c>
      <c r="I63" s="6">
        <v>18.2</v>
      </c>
      <c r="J63" s="6">
        <v>19.600000000000001</v>
      </c>
    </row>
    <row r="64" spans="1:13" x14ac:dyDescent="0.25">
      <c r="A64" s="3" t="s">
        <v>236</v>
      </c>
      <c r="B64" s="6">
        <v>4.9000000000000004</v>
      </c>
      <c r="C64" s="6">
        <v>6.7</v>
      </c>
      <c r="D64" s="6">
        <v>6.6</v>
      </c>
      <c r="E64" s="6">
        <v>4.3</v>
      </c>
      <c r="F64" s="6">
        <v>5.4</v>
      </c>
      <c r="G64" s="6">
        <v>3.5</v>
      </c>
      <c r="H64" s="6">
        <v>5.5</v>
      </c>
      <c r="I64" s="6">
        <v>7.9</v>
      </c>
      <c r="J64" s="6">
        <v>9.6999999999999993</v>
      </c>
    </row>
    <row r="65" spans="1:16" x14ac:dyDescent="0.25">
      <c r="A65" s="3" t="s">
        <v>70</v>
      </c>
      <c r="B65" s="6">
        <v>0</v>
      </c>
      <c r="C65" s="6">
        <v>0</v>
      </c>
      <c r="D65" s="6">
        <v>0</v>
      </c>
      <c r="E65" s="6">
        <v>0</v>
      </c>
      <c r="F65" s="6">
        <v>0</v>
      </c>
      <c r="G65" s="6">
        <v>0</v>
      </c>
      <c r="H65" s="6">
        <v>0</v>
      </c>
      <c r="I65" s="6">
        <v>0</v>
      </c>
      <c r="J65" s="6">
        <v>0</v>
      </c>
    </row>
    <row r="66" spans="1:16" x14ac:dyDescent="0.25">
      <c r="A66" s="131" t="s">
        <v>61</v>
      </c>
      <c r="B66" s="132">
        <v>100.1</v>
      </c>
      <c r="C66" s="132">
        <v>100</v>
      </c>
      <c r="D66" s="132">
        <v>100.1</v>
      </c>
      <c r="E66" s="132">
        <v>94.4</v>
      </c>
      <c r="F66" s="132">
        <v>89.8</v>
      </c>
      <c r="G66" s="132">
        <v>75</v>
      </c>
      <c r="H66" s="132">
        <v>105.8</v>
      </c>
      <c r="I66" s="132">
        <v>110</v>
      </c>
      <c r="J66" s="132">
        <v>125.1</v>
      </c>
    </row>
    <row r="67" spans="1:16" ht="13" x14ac:dyDescent="0.3">
      <c r="A67" s="23" t="s">
        <v>908</v>
      </c>
      <c r="B67" s="75" t="s">
        <v>127</v>
      </c>
      <c r="C67" s="75" t="s">
        <v>128</v>
      </c>
      <c r="D67" s="75" t="s">
        <v>129</v>
      </c>
      <c r="E67" s="75" t="s">
        <v>130</v>
      </c>
      <c r="F67" s="75" t="s">
        <v>117</v>
      </c>
      <c r="G67" s="75" t="s">
        <v>131</v>
      </c>
      <c r="H67" s="75" t="s">
        <v>132</v>
      </c>
      <c r="I67" s="75" t="s">
        <v>133</v>
      </c>
      <c r="J67" s="75" t="s">
        <v>134</v>
      </c>
      <c r="K67" s="75" t="s">
        <v>121</v>
      </c>
      <c r="L67" s="75" t="s">
        <v>135</v>
      </c>
      <c r="M67" s="75" t="s">
        <v>136</v>
      </c>
      <c r="N67" s="75" t="s">
        <v>137</v>
      </c>
      <c r="O67" s="75" t="s">
        <v>138</v>
      </c>
      <c r="P67" s="75" t="s">
        <v>125</v>
      </c>
    </row>
    <row r="68" spans="1:16" x14ac:dyDescent="0.25">
      <c r="A68" s="3" t="s">
        <v>273</v>
      </c>
      <c r="B68" s="6">
        <v>7.5</v>
      </c>
      <c r="C68" s="6">
        <v>6.5</v>
      </c>
      <c r="D68" s="6">
        <v>8.8000000000000007</v>
      </c>
      <c r="E68" s="6">
        <v>6.4</v>
      </c>
      <c r="F68" s="6">
        <v>5.5</v>
      </c>
      <c r="G68" s="6">
        <v>6.7</v>
      </c>
      <c r="H68" s="6">
        <v>4.5999999999999996</v>
      </c>
      <c r="I68" s="6">
        <v>5.5</v>
      </c>
      <c r="J68" s="6">
        <v>3.1</v>
      </c>
      <c r="K68" s="6">
        <v>3.2</v>
      </c>
      <c r="L68" s="6">
        <v>8.1999999999999993</v>
      </c>
      <c r="M68" s="6">
        <v>8.3000000000000007</v>
      </c>
      <c r="N68" s="6">
        <v>12.2</v>
      </c>
      <c r="O68" s="6">
        <v>9.6</v>
      </c>
      <c r="P68" s="6">
        <v>7.8</v>
      </c>
    </row>
    <row r="69" spans="1:16" x14ac:dyDescent="0.25">
      <c r="A69" s="3" t="s">
        <v>274</v>
      </c>
      <c r="B69" s="6">
        <v>10.199999999999999</v>
      </c>
      <c r="C69" s="6">
        <v>11.3</v>
      </c>
      <c r="D69" s="6">
        <v>11.1</v>
      </c>
      <c r="E69" s="6">
        <v>9.9</v>
      </c>
      <c r="F69" s="6">
        <v>11.7</v>
      </c>
      <c r="G69" s="6">
        <v>9.3000000000000007</v>
      </c>
      <c r="H69" s="6">
        <v>8.9</v>
      </c>
      <c r="I69" s="6">
        <v>7.5</v>
      </c>
      <c r="J69" s="6">
        <v>6.1</v>
      </c>
      <c r="K69" s="6">
        <v>8.3000000000000007</v>
      </c>
      <c r="L69" s="6">
        <v>11</v>
      </c>
      <c r="M69" s="6">
        <v>13.7</v>
      </c>
      <c r="N69" s="6">
        <v>14.7</v>
      </c>
      <c r="O69" s="6">
        <v>13.8</v>
      </c>
      <c r="P69" s="6">
        <v>15</v>
      </c>
    </row>
    <row r="70" spans="1:16" x14ac:dyDescent="0.25">
      <c r="A70" s="3" t="s">
        <v>275</v>
      </c>
      <c r="B70" s="6">
        <v>15.3</v>
      </c>
      <c r="C70" s="6">
        <v>16.3</v>
      </c>
      <c r="D70" s="6">
        <v>17.2</v>
      </c>
      <c r="E70" s="6">
        <v>20</v>
      </c>
      <c r="F70" s="6">
        <v>15.9</v>
      </c>
      <c r="G70" s="6">
        <v>14.3</v>
      </c>
      <c r="H70" s="6">
        <v>13.7</v>
      </c>
      <c r="I70" s="6">
        <v>13</v>
      </c>
      <c r="J70" s="6">
        <v>15.1</v>
      </c>
      <c r="K70" s="6">
        <v>12.2</v>
      </c>
      <c r="L70" s="6">
        <v>16.3</v>
      </c>
      <c r="M70" s="6">
        <v>19</v>
      </c>
      <c r="N70" s="6">
        <v>21.5</v>
      </c>
      <c r="O70" s="6">
        <v>24.9</v>
      </c>
      <c r="P70" s="6">
        <v>19.600000000000001</v>
      </c>
    </row>
    <row r="71" spans="1:16" x14ac:dyDescent="0.25">
      <c r="A71" s="3" t="s">
        <v>276</v>
      </c>
      <c r="B71" s="6">
        <v>45.7</v>
      </c>
      <c r="C71" s="6">
        <v>42.8</v>
      </c>
      <c r="D71" s="6">
        <v>43</v>
      </c>
      <c r="E71" s="6">
        <v>40.200000000000003</v>
      </c>
      <c r="F71" s="6">
        <v>42.5</v>
      </c>
      <c r="G71" s="6">
        <v>44.3</v>
      </c>
      <c r="H71" s="6">
        <v>39.1</v>
      </c>
      <c r="I71" s="6">
        <v>37.4</v>
      </c>
      <c r="J71" s="6">
        <v>34</v>
      </c>
      <c r="K71" s="6">
        <v>37.5</v>
      </c>
      <c r="L71" s="6">
        <v>47.1</v>
      </c>
      <c r="M71" s="6">
        <v>46.4</v>
      </c>
      <c r="N71" s="6">
        <v>48.6</v>
      </c>
      <c r="O71" s="6">
        <v>46.4</v>
      </c>
      <c r="P71" s="6">
        <v>47.5</v>
      </c>
    </row>
    <row r="72" spans="1:16" x14ac:dyDescent="0.25">
      <c r="A72" s="3" t="s">
        <v>104</v>
      </c>
      <c r="B72" s="6">
        <v>15.8</v>
      </c>
      <c r="C72" s="6">
        <v>19.899999999999999</v>
      </c>
      <c r="D72" s="6">
        <v>14</v>
      </c>
      <c r="E72" s="6">
        <v>21.2</v>
      </c>
      <c r="F72" s="6">
        <v>16.7</v>
      </c>
      <c r="G72" s="6">
        <v>14.7</v>
      </c>
      <c r="H72" s="6">
        <v>16.899999999999999</v>
      </c>
      <c r="I72" s="6">
        <v>10</v>
      </c>
      <c r="J72" s="6">
        <v>15.9</v>
      </c>
      <c r="K72" s="6">
        <v>12.8</v>
      </c>
      <c r="L72" s="6">
        <v>16.8</v>
      </c>
      <c r="M72" s="6">
        <v>23</v>
      </c>
      <c r="N72" s="6">
        <v>18.100000000000001</v>
      </c>
      <c r="O72" s="6">
        <v>26.5</v>
      </c>
      <c r="P72" s="6">
        <v>20.5</v>
      </c>
    </row>
    <row r="73" spans="1:16" x14ac:dyDescent="0.25">
      <c r="A73" s="3" t="s">
        <v>236</v>
      </c>
      <c r="B73" s="6">
        <v>5.5</v>
      </c>
      <c r="C73" s="6">
        <v>3.2</v>
      </c>
      <c r="D73" s="6">
        <v>5.8</v>
      </c>
      <c r="E73" s="6">
        <v>2.2999999999999998</v>
      </c>
      <c r="F73" s="6">
        <v>7.8</v>
      </c>
      <c r="G73" s="6">
        <v>4.9000000000000004</v>
      </c>
      <c r="H73" s="6">
        <v>1.9</v>
      </c>
      <c r="I73" s="6">
        <v>3</v>
      </c>
      <c r="J73" s="6">
        <v>0.4</v>
      </c>
      <c r="K73" s="6">
        <v>5</v>
      </c>
      <c r="L73" s="6">
        <v>6.2</v>
      </c>
      <c r="M73" s="6">
        <v>4.5999999999999996</v>
      </c>
      <c r="N73" s="6">
        <v>8.6</v>
      </c>
      <c r="O73" s="6">
        <v>4.3</v>
      </c>
      <c r="P73" s="6">
        <v>10.6</v>
      </c>
    </row>
    <row r="74" spans="1:16" x14ac:dyDescent="0.25">
      <c r="A74" s="3" t="s">
        <v>70</v>
      </c>
      <c r="B74" s="6">
        <v>0</v>
      </c>
      <c r="C74" s="6">
        <v>0</v>
      </c>
      <c r="D74" s="6">
        <v>0</v>
      </c>
      <c r="E74" s="6">
        <v>0</v>
      </c>
      <c r="F74" s="6">
        <v>0</v>
      </c>
      <c r="G74" s="6">
        <v>0</v>
      </c>
      <c r="H74" s="6">
        <v>0</v>
      </c>
      <c r="I74" s="6">
        <v>0</v>
      </c>
      <c r="J74" s="6">
        <v>0</v>
      </c>
      <c r="K74" s="6">
        <v>0</v>
      </c>
      <c r="L74" s="6">
        <v>0</v>
      </c>
      <c r="M74" s="6">
        <v>0</v>
      </c>
      <c r="N74" s="6">
        <v>0</v>
      </c>
      <c r="O74" s="6">
        <v>0</v>
      </c>
      <c r="P74" s="6">
        <v>0</v>
      </c>
    </row>
    <row r="75" spans="1:16" x14ac:dyDescent="0.25">
      <c r="A75" s="3" t="s">
        <v>61</v>
      </c>
      <c r="B75" s="6">
        <v>100</v>
      </c>
      <c r="C75" s="6">
        <v>100</v>
      </c>
      <c r="D75" s="6">
        <v>99.9</v>
      </c>
      <c r="E75" s="6">
        <v>100</v>
      </c>
      <c r="F75" s="6">
        <v>100.1</v>
      </c>
      <c r="G75" s="6">
        <v>94.2</v>
      </c>
      <c r="H75" s="6">
        <v>85.1</v>
      </c>
      <c r="I75" s="6">
        <v>76.400000000000006</v>
      </c>
      <c r="J75" s="6">
        <v>74.599999999999994</v>
      </c>
      <c r="K75" s="6">
        <v>79</v>
      </c>
      <c r="L75" s="6">
        <v>105.6</v>
      </c>
      <c r="M75" s="6">
        <v>115</v>
      </c>
      <c r="N75" s="6">
        <v>123.7</v>
      </c>
      <c r="O75" s="6">
        <v>125.5</v>
      </c>
      <c r="P75" s="6">
        <v>121</v>
      </c>
    </row>
    <row r="76" spans="1:16" x14ac:dyDescent="0.25">
      <c r="A76" s="58"/>
    </row>
    <row r="77" spans="1:16" ht="13" x14ac:dyDescent="0.3">
      <c r="A77" s="23" t="s">
        <v>909</v>
      </c>
      <c r="B77" s="75" t="s">
        <v>140</v>
      </c>
      <c r="C77" s="75" t="s">
        <v>141</v>
      </c>
      <c r="D77" s="75" t="s">
        <v>142</v>
      </c>
      <c r="E77" s="75" t="s">
        <v>143</v>
      </c>
      <c r="F77" s="75" t="s">
        <v>144</v>
      </c>
      <c r="G77" s="75" t="s">
        <v>145</v>
      </c>
    </row>
    <row r="78" spans="1:16" x14ac:dyDescent="0.25">
      <c r="A78" s="3" t="s">
        <v>273</v>
      </c>
      <c r="B78" s="6">
        <v>9.9</v>
      </c>
      <c r="C78" s="6">
        <v>7.6</v>
      </c>
      <c r="D78" s="6">
        <v>9</v>
      </c>
      <c r="E78" s="6">
        <v>6.7</v>
      </c>
      <c r="F78" s="6">
        <v>10.8</v>
      </c>
      <c r="G78" s="6">
        <v>8.5</v>
      </c>
    </row>
    <row r="79" spans="1:16" x14ac:dyDescent="0.25">
      <c r="A79" s="3" t="s">
        <v>274</v>
      </c>
      <c r="B79" s="6">
        <v>11.5</v>
      </c>
      <c r="C79" s="6">
        <v>8.6999999999999993</v>
      </c>
      <c r="D79" s="6">
        <v>10.5</v>
      </c>
      <c r="E79" s="6">
        <v>7.8</v>
      </c>
      <c r="F79" s="6">
        <v>12.5</v>
      </c>
      <c r="G79" s="6">
        <v>9.6999999999999993</v>
      </c>
    </row>
    <row r="80" spans="1:16" x14ac:dyDescent="0.25">
      <c r="A80" s="3" t="s">
        <v>275</v>
      </c>
      <c r="B80" s="6">
        <v>17.2</v>
      </c>
      <c r="C80" s="6">
        <v>12.4</v>
      </c>
      <c r="D80" s="6">
        <v>16</v>
      </c>
      <c r="E80" s="6">
        <v>11.3</v>
      </c>
      <c r="F80" s="6">
        <v>18.3</v>
      </c>
      <c r="G80" s="6">
        <v>13.5</v>
      </c>
    </row>
    <row r="81" spans="1:13" x14ac:dyDescent="0.25">
      <c r="A81" s="3" t="s">
        <v>276</v>
      </c>
      <c r="B81" s="6">
        <v>42.2</v>
      </c>
      <c r="C81" s="6">
        <v>37.9</v>
      </c>
      <c r="D81" s="6">
        <v>40.6</v>
      </c>
      <c r="E81" s="6">
        <v>36.299999999999997</v>
      </c>
      <c r="F81" s="6">
        <v>43.7</v>
      </c>
      <c r="G81" s="6">
        <v>39.6</v>
      </c>
    </row>
    <row r="82" spans="1:13" x14ac:dyDescent="0.25">
      <c r="A82" s="3" t="s">
        <v>104</v>
      </c>
      <c r="B82" s="6">
        <v>12.2</v>
      </c>
      <c r="C82" s="6">
        <v>18.399999999999999</v>
      </c>
      <c r="D82" s="6">
        <v>11.2</v>
      </c>
      <c r="E82" s="6">
        <v>17</v>
      </c>
      <c r="F82" s="6">
        <v>13.2</v>
      </c>
      <c r="G82" s="6">
        <v>19.7</v>
      </c>
    </row>
    <row r="83" spans="1:13" x14ac:dyDescent="0.25">
      <c r="A83" s="3" t="s">
        <v>236</v>
      </c>
      <c r="B83" s="6">
        <v>7.1</v>
      </c>
      <c r="C83" s="6">
        <v>15</v>
      </c>
      <c r="D83" s="6">
        <v>6.3</v>
      </c>
      <c r="E83" s="6">
        <v>13.8</v>
      </c>
      <c r="F83" s="6">
        <v>7.9</v>
      </c>
      <c r="G83" s="6">
        <v>16.2</v>
      </c>
    </row>
    <row r="84" spans="1:13" x14ac:dyDescent="0.25">
      <c r="A84" s="3" t="s">
        <v>70</v>
      </c>
      <c r="B84" s="6">
        <v>0</v>
      </c>
      <c r="C84" s="6">
        <v>0</v>
      </c>
      <c r="D84" s="6">
        <v>0</v>
      </c>
      <c r="E84" s="6">
        <v>0</v>
      </c>
      <c r="F84" s="6">
        <v>0</v>
      </c>
      <c r="G84" s="6">
        <v>0</v>
      </c>
    </row>
    <row r="85" spans="1:13" x14ac:dyDescent="0.25">
      <c r="A85" s="131" t="s">
        <v>61</v>
      </c>
      <c r="B85" s="132">
        <v>100.1</v>
      </c>
      <c r="C85" s="132">
        <v>100</v>
      </c>
      <c r="D85" s="132">
        <v>93.6</v>
      </c>
      <c r="E85" s="132">
        <v>92.9</v>
      </c>
      <c r="F85" s="132">
        <v>106.4</v>
      </c>
      <c r="G85" s="132">
        <v>107.2</v>
      </c>
    </row>
    <row r="86" spans="1:13" ht="13" x14ac:dyDescent="0.3">
      <c r="A86" s="23" t="s">
        <v>910</v>
      </c>
      <c r="B86" s="75" t="s">
        <v>114</v>
      </c>
      <c r="C86" s="75" t="s">
        <v>115</v>
      </c>
      <c r="D86" s="75" t="s">
        <v>116</v>
      </c>
      <c r="E86" s="75" t="s">
        <v>117</v>
      </c>
      <c r="F86" s="75" t="s">
        <v>118</v>
      </c>
      <c r="G86" s="75" t="s">
        <v>119</v>
      </c>
      <c r="H86" s="75" t="s">
        <v>120</v>
      </c>
      <c r="I86" s="75" t="s">
        <v>121</v>
      </c>
      <c r="J86" s="75" t="s">
        <v>122</v>
      </c>
      <c r="K86" s="75" t="s">
        <v>123</v>
      </c>
      <c r="L86" s="75" t="s">
        <v>124</v>
      </c>
      <c r="M86" s="75" t="s">
        <v>125</v>
      </c>
    </row>
    <row r="87" spans="1:13" x14ac:dyDescent="0.25">
      <c r="A87" s="3" t="s">
        <v>273</v>
      </c>
      <c r="B87" s="6">
        <v>7.9</v>
      </c>
      <c r="C87" s="6">
        <v>6.7</v>
      </c>
      <c r="D87" s="6">
        <v>10</v>
      </c>
      <c r="E87" s="6">
        <v>11.8</v>
      </c>
      <c r="F87" s="6">
        <v>6.8</v>
      </c>
      <c r="G87" s="6">
        <v>5.5</v>
      </c>
      <c r="H87" s="6">
        <v>8.6999999999999993</v>
      </c>
      <c r="I87" s="6">
        <v>8.9</v>
      </c>
      <c r="J87" s="6">
        <v>8.9</v>
      </c>
      <c r="K87" s="6">
        <v>7.9</v>
      </c>
      <c r="L87" s="6">
        <v>11.3</v>
      </c>
      <c r="M87" s="6">
        <v>14.8</v>
      </c>
    </row>
    <row r="88" spans="1:13" x14ac:dyDescent="0.25">
      <c r="A88" s="3" t="s">
        <v>274</v>
      </c>
      <c r="B88" s="6">
        <v>10.199999999999999</v>
      </c>
      <c r="C88" s="6">
        <v>8.5</v>
      </c>
      <c r="D88" s="6">
        <v>9.9</v>
      </c>
      <c r="E88" s="6">
        <v>12.5</v>
      </c>
      <c r="F88" s="6">
        <v>9.1</v>
      </c>
      <c r="G88" s="6">
        <v>7.2</v>
      </c>
      <c r="H88" s="6">
        <v>8.6999999999999993</v>
      </c>
      <c r="I88" s="6">
        <v>9.4</v>
      </c>
      <c r="J88" s="6">
        <v>11.4</v>
      </c>
      <c r="K88" s="6">
        <v>9.8000000000000007</v>
      </c>
      <c r="L88" s="6">
        <v>11.2</v>
      </c>
      <c r="M88" s="6">
        <v>15.5</v>
      </c>
    </row>
    <row r="89" spans="1:13" x14ac:dyDescent="0.25">
      <c r="A89" s="3" t="s">
        <v>275</v>
      </c>
      <c r="B89" s="6">
        <v>13.9</v>
      </c>
      <c r="C89" s="6">
        <v>14.6</v>
      </c>
      <c r="D89" s="6">
        <v>15.8</v>
      </c>
      <c r="E89" s="6">
        <v>9.3000000000000007</v>
      </c>
      <c r="F89" s="6">
        <v>12.6</v>
      </c>
      <c r="G89" s="6">
        <v>12.9</v>
      </c>
      <c r="H89" s="6">
        <v>14.2</v>
      </c>
      <c r="I89" s="6">
        <v>6.6</v>
      </c>
      <c r="J89" s="6">
        <v>15.2</v>
      </c>
      <c r="K89" s="6">
        <v>16.2</v>
      </c>
      <c r="L89" s="6">
        <v>17.399999999999999</v>
      </c>
      <c r="M89" s="6">
        <v>12.1</v>
      </c>
    </row>
    <row r="90" spans="1:13" x14ac:dyDescent="0.25">
      <c r="A90" s="3" t="s">
        <v>276</v>
      </c>
      <c r="B90" s="6">
        <v>42.8</v>
      </c>
      <c r="C90" s="6">
        <v>39.4</v>
      </c>
      <c r="D90" s="6">
        <v>39.299999999999997</v>
      </c>
      <c r="E90" s="6">
        <v>27</v>
      </c>
      <c r="F90" s="6">
        <v>40.9</v>
      </c>
      <c r="G90" s="6">
        <v>37</v>
      </c>
      <c r="H90" s="6">
        <v>37.200000000000003</v>
      </c>
      <c r="I90" s="6">
        <v>22.8</v>
      </c>
      <c r="J90" s="6">
        <v>44.8</v>
      </c>
      <c r="K90" s="6">
        <v>41.8</v>
      </c>
      <c r="L90" s="6">
        <v>41.4</v>
      </c>
      <c r="M90" s="6">
        <v>31.2</v>
      </c>
    </row>
    <row r="91" spans="1:13" x14ac:dyDescent="0.25">
      <c r="A91" s="3" t="s">
        <v>104</v>
      </c>
      <c r="B91" s="6">
        <v>13.8</v>
      </c>
      <c r="C91" s="6">
        <v>19.8</v>
      </c>
      <c r="D91" s="6">
        <v>13.6</v>
      </c>
      <c r="E91" s="6">
        <v>21</v>
      </c>
      <c r="F91" s="6">
        <v>12.4</v>
      </c>
      <c r="G91" s="6">
        <v>17.899999999999999</v>
      </c>
      <c r="H91" s="6">
        <v>12</v>
      </c>
      <c r="I91" s="6">
        <v>17.2</v>
      </c>
      <c r="J91" s="6">
        <v>15.2</v>
      </c>
      <c r="K91" s="6">
        <v>21.7</v>
      </c>
      <c r="L91" s="6">
        <v>15.1</v>
      </c>
      <c r="M91" s="6">
        <v>24.7</v>
      </c>
    </row>
    <row r="92" spans="1:13" x14ac:dyDescent="0.25">
      <c r="A92" s="3" t="s">
        <v>236</v>
      </c>
      <c r="B92" s="6">
        <v>11.3</v>
      </c>
      <c r="C92" s="6">
        <v>11</v>
      </c>
      <c r="D92" s="6">
        <v>11.4</v>
      </c>
      <c r="E92" s="6">
        <v>18.5</v>
      </c>
      <c r="F92" s="6">
        <v>10</v>
      </c>
      <c r="G92" s="6">
        <v>9.4</v>
      </c>
      <c r="H92" s="6">
        <v>10</v>
      </c>
      <c r="I92" s="6">
        <v>14.8</v>
      </c>
      <c r="J92" s="6">
        <v>12.6</v>
      </c>
      <c r="K92" s="6">
        <v>12.5</v>
      </c>
      <c r="L92" s="6">
        <v>12.8</v>
      </c>
      <c r="M92" s="6">
        <v>22.1</v>
      </c>
    </row>
    <row r="93" spans="1:13" x14ac:dyDescent="0.25">
      <c r="A93" s="3" t="s">
        <v>70</v>
      </c>
      <c r="B93" s="6">
        <v>0</v>
      </c>
      <c r="C93" s="6">
        <v>0</v>
      </c>
      <c r="D93" s="6">
        <v>0</v>
      </c>
      <c r="E93" s="6">
        <v>0</v>
      </c>
      <c r="F93" s="6">
        <v>0</v>
      </c>
      <c r="G93" s="6">
        <v>0</v>
      </c>
      <c r="H93" s="6">
        <v>0</v>
      </c>
      <c r="I93" s="6">
        <v>0</v>
      </c>
      <c r="J93" s="6">
        <v>0</v>
      </c>
      <c r="K93" s="6">
        <v>0</v>
      </c>
      <c r="L93" s="6">
        <v>0</v>
      </c>
      <c r="M93" s="6">
        <v>0</v>
      </c>
    </row>
    <row r="94" spans="1:13" x14ac:dyDescent="0.25">
      <c r="A94" s="3" t="s">
        <v>61</v>
      </c>
      <c r="B94" s="6">
        <v>99.9</v>
      </c>
      <c r="C94" s="6">
        <v>100</v>
      </c>
      <c r="D94" s="6">
        <v>100</v>
      </c>
      <c r="E94" s="6">
        <v>100.1</v>
      </c>
      <c r="F94" s="6">
        <v>91.8</v>
      </c>
      <c r="G94" s="6">
        <v>89.9</v>
      </c>
      <c r="H94" s="6">
        <v>90.8</v>
      </c>
      <c r="I94" s="6">
        <v>79.7</v>
      </c>
      <c r="J94" s="6">
        <v>108.1</v>
      </c>
      <c r="K94" s="6">
        <v>109.9</v>
      </c>
      <c r="L94" s="6">
        <v>109.2</v>
      </c>
      <c r="M94" s="6">
        <v>120.4</v>
      </c>
    </row>
    <row r="95" spans="1:13" ht="13" x14ac:dyDescent="0.3">
      <c r="A95" s="23" t="s">
        <v>911</v>
      </c>
      <c r="B95" s="75" t="s">
        <v>179</v>
      </c>
      <c r="C95" s="75" t="s">
        <v>461</v>
      </c>
      <c r="D95" s="75" t="s">
        <v>117</v>
      </c>
      <c r="E95" s="75" t="s">
        <v>180</v>
      </c>
      <c r="F95" s="75" t="s">
        <v>462</v>
      </c>
      <c r="G95" s="75" t="s">
        <v>121</v>
      </c>
      <c r="H95" s="75" t="s">
        <v>181</v>
      </c>
      <c r="I95" s="75" t="s">
        <v>463</v>
      </c>
      <c r="J95" s="75" t="s">
        <v>125</v>
      </c>
    </row>
    <row r="96" spans="1:13" x14ac:dyDescent="0.25">
      <c r="A96" s="3" t="s">
        <v>273</v>
      </c>
      <c r="B96" s="6">
        <v>8.4</v>
      </c>
      <c r="C96" s="6">
        <v>9.4</v>
      </c>
      <c r="D96" s="6">
        <v>5.0999999999999996</v>
      </c>
      <c r="E96" s="6">
        <v>7.7</v>
      </c>
      <c r="F96" s="6">
        <v>8</v>
      </c>
      <c r="G96" s="6">
        <v>2.5</v>
      </c>
      <c r="H96" s="6">
        <v>9.1999999999999993</v>
      </c>
      <c r="I96" s="6">
        <v>10.8</v>
      </c>
      <c r="J96" s="6">
        <v>7.7</v>
      </c>
    </row>
    <row r="97" spans="1:16" x14ac:dyDescent="0.25">
      <c r="A97" s="3" t="s">
        <v>274</v>
      </c>
      <c r="B97" s="6">
        <v>9.1999999999999993</v>
      </c>
      <c r="C97" s="6">
        <v>12.2</v>
      </c>
      <c r="D97" s="6">
        <v>9.6999999999999993</v>
      </c>
      <c r="E97" s="6">
        <v>8.4</v>
      </c>
      <c r="F97" s="6">
        <v>10.6</v>
      </c>
      <c r="G97" s="6">
        <v>6</v>
      </c>
      <c r="H97" s="6">
        <v>10</v>
      </c>
      <c r="I97" s="6">
        <v>13.9</v>
      </c>
      <c r="J97" s="6">
        <v>13.4</v>
      </c>
    </row>
    <row r="98" spans="1:16" x14ac:dyDescent="0.25">
      <c r="A98" s="3" t="s">
        <v>275</v>
      </c>
      <c r="B98" s="6">
        <v>14.2</v>
      </c>
      <c r="C98" s="6">
        <v>15.3</v>
      </c>
      <c r="D98" s="6">
        <v>11.6</v>
      </c>
      <c r="E98" s="6">
        <v>13.3</v>
      </c>
      <c r="F98" s="6">
        <v>13.5</v>
      </c>
      <c r="G98" s="6">
        <v>7.7</v>
      </c>
      <c r="H98" s="6">
        <v>15.2</v>
      </c>
      <c r="I98" s="6">
        <v>17</v>
      </c>
      <c r="J98" s="6">
        <v>15.5</v>
      </c>
    </row>
    <row r="99" spans="1:16" x14ac:dyDescent="0.25">
      <c r="A99" s="3" t="s">
        <v>276</v>
      </c>
      <c r="B99" s="6">
        <v>41.4</v>
      </c>
      <c r="C99" s="6">
        <v>33.299999999999997</v>
      </c>
      <c r="D99" s="6">
        <v>39.4</v>
      </c>
      <c r="E99" s="6">
        <v>40</v>
      </c>
      <c r="F99" s="6">
        <v>30.9</v>
      </c>
      <c r="G99" s="6">
        <v>33.299999999999997</v>
      </c>
      <c r="H99" s="6">
        <v>42.8</v>
      </c>
      <c r="I99" s="6">
        <v>35.6</v>
      </c>
      <c r="J99" s="6">
        <v>45.5</v>
      </c>
    </row>
    <row r="100" spans="1:16" x14ac:dyDescent="0.25">
      <c r="A100" s="3" t="s">
        <v>104</v>
      </c>
      <c r="B100" s="6">
        <v>14.8</v>
      </c>
      <c r="C100" s="6">
        <v>19.600000000000001</v>
      </c>
      <c r="D100" s="6">
        <v>16.600000000000001</v>
      </c>
      <c r="E100" s="6">
        <v>13.8</v>
      </c>
      <c r="F100" s="6">
        <v>17.5</v>
      </c>
      <c r="G100" s="6">
        <v>12</v>
      </c>
      <c r="H100" s="6">
        <v>15.8</v>
      </c>
      <c r="I100" s="6">
        <v>21.6</v>
      </c>
      <c r="J100" s="6">
        <v>21.3</v>
      </c>
    </row>
    <row r="101" spans="1:16" x14ac:dyDescent="0.25">
      <c r="A101" s="3" t="s">
        <v>236</v>
      </c>
      <c r="B101" s="6">
        <v>11.9</v>
      </c>
      <c r="C101" s="6">
        <v>10.3</v>
      </c>
      <c r="D101" s="6">
        <v>17.600000000000001</v>
      </c>
      <c r="E101" s="6">
        <v>11</v>
      </c>
      <c r="F101" s="6">
        <v>8.6999999999999993</v>
      </c>
      <c r="G101" s="6">
        <v>12.7</v>
      </c>
      <c r="H101" s="6">
        <v>12.8</v>
      </c>
      <c r="I101" s="6">
        <v>11.9</v>
      </c>
      <c r="J101" s="6">
        <v>22.5</v>
      </c>
    </row>
    <row r="102" spans="1:16" x14ac:dyDescent="0.25">
      <c r="A102" s="3" t="s">
        <v>70</v>
      </c>
      <c r="B102" s="6">
        <v>0</v>
      </c>
      <c r="C102" s="6">
        <v>0</v>
      </c>
      <c r="D102" s="6">
        <v>0</v>
      </c>
      <c r="E102" s="6">
        <v>0</v>
      </c>
      <c r="F102" s="6">
        <v>0</v>
      </c>
      <c r="G102" s="6">
        <v>0</v>
      </c>
      <c r="H102" s="6">
        <v>0</v>
      </c>
      <c r="I102" s="6">
        <v>0</v>
      </c>
      <c r="J102" s="6">
        <v>0</v>
      </c>
    </row>
    <row r="103" spans="1:16" x14ac:dyDescent="0.25">
      <c r="A103" s="131" t="s">
        <v>61</v>
      </c>
      <c r="B103" s="132">
        <v>99.9</v>
      </c>
      <c r="C103" s="132">
        <v>100.1</v>
      </c>
      <c r="D103" s="132">
        <v>100</v>
      </c>
      <c r="E103" s="132">
        <v>94.2</v>
      </c>
      <c r="F103" s="132">
        <v>89.2</v>
      </c>
      <c r="G103" s="132">
        <v>74.2</v>
      </c>
      <c r="H103" s="132">
        <v>105.8</v>
      </c>
      <c r="I103" s="132">
        <v>110.8</v>
      </c>
      <c r="J103" s="132">
        <v>125.9</v>
      </c>
    </row>
    <row r="104" spans="1:16" ht="13" x14ac:dyDescent="0.3">
      <c r="A104" s="23" t="s">
        <v>912</v>
      </c>
      <c r="B104" s="75" t="s">
        <v>127</v>
      </c>
      <c r="C104" s="75" t="s">
        <v>128</v>
      </c>
      <c r="D104" s="75" t="s">
        <v>129</v>
      </c>
      <c r="E104" s="75" t="s">
        <v>130</v>
      </c>
      <c r="F104" s="75" t="s">
        <v>117</v>
      </c>
      <c r="G104" s="75" t="s">
        <v>131</v>
      </c>
      <c r="H104" s="75" t="s">
        <v>132</v>
      </c>
      <c r="I104" s="75" t="s">
        <v>133</v>
      </c>
      <c r="J104" s="75" t="s">
        <v>134</v>
      </c>
      <c r="K104" s="75" t="s">
        <v>121</v>
      </c>
      <c r="L104" s="75" t="s">
        <v>135</v>
      </c>
      <c r="M104" s="75" t="s">
        <v>136</v>
      </c>
      <c r="N104" s="75" t="s">
        <v>137</v>
      </c>
      <c r="O104" s="75" t="s">
        <v>138</v>
      </c>
      <c r="P104" s="75" t="s">
        <v>125</v>
      </c>
    </row>
    <row r="105" spans="1:16" x14ac:dyDescent="0.25">
      <c r="A105" s="3" t="s">
        <v>273</v>
      </c>
      <c r="B105" s="6">
        <v>8.9</v>
      </c>
      <c r="C105" s="6">
        <v>7.8</v>
      </c>
      <c r="D105" s="6">
        <v>7.9</v>
      </c>
      <c r="E105" s="6">
        <v>8</v>
      </c>
      <c r="F105" s="6">
        <v>5.8</v>
      </c>
      <c r="G105" s="6">
        <v>8.1</v>
      </c>
      <c r="H105" s="6">
        <v>5.8</v>
      </c>
      <c r="I105" s="6">
        <v>4.9000000000000004</v>
      </c>
      <c r="J105" s="6">
        <v>4.5999999999999996</v>
      </c>
      <c r="K105" s="6">
        <v>3.5</v>
      </c>
      <c r="L105" s="6">
        <v>9.6</v>
      </c>
      <c r="M105" s="6">
        <v>9.6999999999999993</v>
      </c>
      <c r="N105" s="6">
        <v>10.9</v>
      </c>
      <c r="O105" s="6">
        <v>11.4</v>
      </c>
      <c r="P105" s="6">
        <v>8.1</v>
      </c>
    </row>
    <row r="106" spans="1:16" x14ac:dyDescent="0.25">
      <c r="A106" s="3" t="s">
        <v>274</v>
      </c>
      <c r="B106" s="6">
        <v>9.6999999999999993</v>
      </c>
      <c r="C106" s="6">
        <v>9.1</v>
      </c>
      <c r="D106" s="6">
        <v>12.4</v>
      </c>
      <c r="E106" s="6">
        <v>9.4</v>
      </c>
      <c r="F106" s="6">
        <v>11.8</v>
      </c>
      <c r="G106" s="6">
        <v>8.9</v>
      </c>
      <c r="H106" s="6">
        <v>7</v>
      </c>
      <c r="I106" s="6">
        <v>8.6999999999999993</v>
      </c>
      <c r="J106" s="6">
        <v>5.7</v>
      </c>
      <c r="K106" s="6">
        <v>8.4</v>
      </c>
      <c r="L106" s="6">
        <v>10.5</v>
      </c>
      <c r="M106" s="6">
        <v>11.2</v>
      </c>
      <c r="N106" s="6">
        <v>16</v>
      </c>
      <c r="O106" s="6">
        <v>13.1</v>
      </c>
      <c r="P106" s="6">
        <v>15.2</v>
      </c>
    </row>
    <row r="107" spans="1:16" x14ac:dyDescent="0.25">
      <c r="A107" s="3" t="s">
        <v>275</v>
      </c>
      <c r="B107" s="6">
        <v>14.3</v>
      </c>
      <c r="C107" s="6">
        <v>14</v>
      </c>
      <c r="D107" s="6">
        <v>12.8</v>
      </c>
      <c r="E107" s="6">
        <v>18.600000000000001</v>
      </c>
      <c r="F107" s="6">
        <v>14.7</v>
      </c>
      <c r="G107" s="6">
        <v>13.3</v>
      </c>
      <c r="H107" s="6">
        <v>11.6</v>
      </c>
      <c r="I107" s="6">
        <v>9</v>
      </c>
      <c r="J107" s="6">
        <v>13.6</v>
      </c>
      <c r="K107" s="6">
        <v>11.1</v>
      </c>
      <c r="L107" s="6">
        <v>15.2</v>
      </c>
      <c r="M107" s="6">
        <v>16.5</v>
      </c>
      <c r="N107" s="6">
        <v>16.5</v>
      </c>
      <c r="O107" s="6">
        <v>23.5</v>
      </c>
      <c r="P107" s="6">
        <v>18.3</v>
      </c>
    </row>
    <row r="108" spans="1:16" x14ac:dyDescent="0.25">
      <c r="A108" s="3" t="s">
        <v>276</v>
      </c>
      <c r="B108" s="6">
        <v>39.5</v>
      </c>
      <c r="C108" s="6">
        <v>42.5</v>
      </c>
      <c r="D108" s="6">
        <v>41.9</v>
      </c>
      <c r="E108" s="6">
        <v>40.6</v>
      </c>
      <c r="F108" s="6">
        <v>34.5</v>
      </c>
      <c r="G108" s="6">
        <v>38.1</v>
      </c>
      <c r="H108" s="6">
        <v>38.9</v>
      </c>
      <c r="I108" s="6">
        <v>36.299999999999997</v>
      </c>
      <c r="J108" s="6">
        <v>34.4</v>
      </c>
      <c r="K108" s="6">
        <v>29.6</v>
      </c>
      <c r="L108" s="6">
        <v>40.799999999999997</v>
      </c>
      <c r="M108" s="6">
        <v>46.2</v>
      </c>
      <c r="N108" s="6">
        <v>47.5</v>
      </c>
      <c r="O108" s="6">
        <v>46.8</v>
      </c>
      <c r="P108" s="6">
        <v>39.299999999999997</v>
      </c>
    </row>
    <row r="109" spans="1:16" x14ac:dyDescent="0.25">
      <c r="A109" s="3" t="s">
        <v>104</v>
      </c>
      <c r="B109" s="6">
        <v>16.2</v>
      </c>
      <c r="C109" s="6">
        <v>14.1</v>
      </c>
      <c r="D109" s="6">
        <v>12.7</v>
      </c>
      <c r="E109" s="6">
        <v>15</v>
      </c>
      <c r="F109" s="6">
        <v>17.3</v>
      </c>
      <c r="G109" s="6">
        <v>15.2</v>
      </c>
      <c r="H109" s="6">
        <v>11.5</v>
      </c>
      <c r="I109" s="6">
        <v>8.8000000000000007</v>
      </c>
      <c r="J109" s="6">
        <v>10.4</v>
      </c>
      <c r="K109" s="6">
        <v>13.4</v>
      </c>
      <c r="L109" s="6">
        <v>17.3</v>
      </c>
      <c r="M109" s="6">
        <v>16.7</v>
      </c>
      <c r="N109" s="6">
        <v>16.7</v>
      </c>
      <c r="O109" s="6">
        <v>19.5</v>
      </c>
      <c r="P109" s="6">
        <v>21.2</v>
      </c>
    </row>
    <row r="110" spans="1:16" x14ac:dyDescent="0.25">
      <c r="A110" s="3" t="s">
        <v>236</v>
      </c>
      <c r="B110" s="6">
        <v>11.5</v>
      </c>
      <c r="C110" s="6">
        <v>12.4</v>
      </c>
      <c r="D110" s="6">
        <v>12.3</v>
      </c>
      <c r="E110" s="6">
        <v>8.5</v>
      </c>
      <c r="F110" s="6">
        <v>15.9</v>
      </c>
      <c r="G110" s="6">
        <v>10.6</v>
      </c>
      <c r="H110" s="6">
        <v>9.9</v>
      </c>
      <c r="I110" s="6">
        <v>8.3000000000000007</v>
      </c>
      <c r="J110" s="6">
        <v>4.9000000000000004</v>
      </c>
      <c r="K110" s="6">
        <v>12</v>
      </c>
      <c r="L110" s="6">
        <v>12.4</v>
      </c>
      <c r="M110" s="6">
        <v>15</v>
      </c>
      <c r="N110" s="6">
        <v>16.3</v>
      </c>
      <c r="O110" s="6">
        <v>12.1</v>
      </c>
      <c r="P110" s="6">
        <v>19.8</v>
      </c>
    </row>
    <row r="111" spans="1:16" x14ac:dyDescent="0.25">
      <c r="A111" s="3" t="s">
        <v>70</v>
      </c>
      <c r="B111" s="6">
        <v>0</v>
      </c>
      <c r="C111" s="6">
        <v>0</v>
      </c>
      <c r="D111" s="6">
        <v>0</v>
      </c>
      <c r="E111" s="6">
        <v>0</v>
      </c>
      <c r="F111" s="6">
        <v>0</v>
      </c>
      <c r="G111" s="6">
        <v>0</v>
      </c>
      <c r="H111" s="6">
        <v>0</v>
      </c>
      <c r="I111" s="6">
        <v>0</v>
      </c>
      <c r="J111" s="6">
        <v>0</v>
      </c>
      <c r="K111" s="6">
        <v>0</v>
      </c>
      <c r="L111" s="6">
        <v>0</v>
      </c>
      <c r="M111" s="6">
        <v>0</v>
      </c>
      <c r="N111" s="6">
        <v>0</v>
      </c>
      <c r="O111" s="6">
        <v>0</v>
      </c>
      <c r="P111" s="6">
        <v>0</v>
      </c>
    </row>
    <row r="112" spans="1:16" x14ac:dyDescent="0.25">
      <c r="A112" s="3" t="s">
        <v>61</v>
      </c>
      <c r="B112" s="6">
        <v>100.1</v>
      </c>
      <c r="C112" s="6">
        <v>99.9</v>
      </c>
      <c r="D112" s="6">
        <v>100</v>
      </c>
      <c r="E112" s="6">
        <v>100.1</v>
      </c>
      <c r="F112" s="6">
        <v>100</v>
      </c>
      <c r="G112" s="6">
        <v>94.2</v>
      </c>
      <c r="H112" s="6">
        <v>84.7</v>
      </c>
      <c r="I112" s="6">
        <v>76</v>
      </c>
      <c r="J112" s="6">
        <v>73.599999999999994</v>
      </c>
      <c r="K112" s="6">
        <v>78</v>
      </c>
      <c r="L112" s="6">
        <v>105.8</v>
      </c>
      <c r="M112" s="6">
        <v>115.3</v>
      </c>
      <c r="N112" s="6">
        <v>123.9</v>
      </c>
      <c r="O112" s="6">
        <v>126.4</v>
      </c>
      <c r="P112" s="6">
        <v>121.9</v>
      </c>
    </row>
    <row r="113" spans="1:13" x14ac:dyDescent="0.25">
      <c r="A113" s="58"/>
    </row>
    <row r="114" spans="1:13" ht="13" x14ac:dyDescent="0.3">
      <c r="A114" s="23" t="s">
        <v>1153</v>
      </c>
      <c r="B114" s="75" t="s">
        <v>140</v>
      </c>
      <c r="C114" s="75" t="s">
        <v>141</v>
      </c>
      <c r="D114" s="75" t="s">
        <v>142</v>
      </c>
      <c r="E114" s="75" t="s">
        <v>143</v>
      </c>
      <c r="F114" s="75" t="s">
        <v>144</v>
      </c>
      <c r="G114" s="75" t="s">
        <v>145</v>
      </c>
    </row>
    <row r="115" spans="1:13" x14ac:dyDescent="0.25">
      <c r="A115" s="3" t="s">
        <v>273</v>
      </c>
      <c r="B115" s="6">
        <v>4.5999999999999996</v>
      </c>
      <c r="C115" s="6">
        <v>4.7</v>
      </c>
      <c r="D115" s="6">
        <v>4</v>
      </c>
      <c r="E115" s="6">
        <v>4</v>
      </c>
      <c r="F115" s="6">
        <v>5.3</v>
      </c>
      <c r="G115" s="6">
        <v>5.4</v>
      </c>
    </row>
    <row r="116" spans="1:13" x14ac:dyDescent="0.25">
      <c r="A116" s="3" t="s">
        <v>274</v>
      </c>
      <c r="B116" s="6">
        <v>7.7</v>
      </c>
      <c r="C116" s="6">
        <v>6.4</v>
      </c>
      <c r="D116" s="6">
        <v>6.8</v>
      </c>
      <c r="E116" s="6">
        <v>5.5</v>
      </c>
      <c r="F116" s="6">
        <v>8.5</v>
      </c>
      <c r="G116" s="6">
        <v>7.2</v>
      </c>
    </row>
    <row r="117" spans="1:13" x14ac:dyDescent="0.25">
      <c r="A117" s="3" t="s">
        <v>275</v>
      </c>
      <c r="B117" s="6">
        <v>17.2</v>
      </c>
      <c r="C117" s="6">
        <v>13.4</v>
      </c>
      <c r="D117" s="6">
        <v>16.100000000000001</v>
      </c>
      <c r="E117" s="6">
        <v>12.2</v>
      </c>
      <c r="F117" s="6">
        <v>18.399999999999999</v>
      </c>
      <c r="G117" s="6">
        <v>14.6</v>
      </c>
    </row>
    <row r="118" spans="1:13" x14ac:dyDescent="0.25">
      <c r="A118" s="3" t="s">
        <v>276</v>
      </c>
      <c r="B118" s="6">
        <v>40.799999999999997</v>
      </c>
      <c r="C118" s="6">
        <v>28.5</v>
      </c>
      <c r="D118" s="6">
        <v>39.200000000000003</v>
      </c>
      <c r="E118" s="6">
        <v>26.9</v>
      </c>
      <c r="F118" s="6">
        <v>42.3</v>
      </c>
      <c r="G118" s="6">
        <v>30.1</v>
      </c>
    </row>
    <row r="119" spans="1:13" x14ac:dyDescent="0.25">
      <c r="A119" s="3" t="s">
        <v>104</v>
      </c>
      <c r="B119" s="6">
        <v>10.4</v>
      </c>
      <c r="C119" s="6">
        <v>17.899999999999999</v>
      </c>
      <c r="D119" s="6">
        <v>9.4</v>
      </c>
      <c r="E119" s="6">
        <v>16.600000000000001</v>
      </c>
      <c r="F119" s="6">
        <v>11.3</v>
      </c>
      <c r="G119" s="6">
        <v>19.3</v>
      </c>
    </row>
    <row r="120" spans="1:13" x14ac:dyDescent="0.25">
      <c r="A120" s="3" t="s">
        <v>236</v>
      </c>
      <c r="B120" s="6">
        <v>19.3</v>
      </c>
      <c r="C120" s="6">
        <v>29.1</v>
      </c>
      <c r="D120" s="6">
        <v>18.100000000000001</v>
      </c>
      <c r="E120" s="6">
        <v>27.5</v>
      </c>
      <c r="F120" s="6">
        <v>20.6</v>
      </c>
      <c r="G120" s="6">
        <v>30.7</v>
      </c>
    </row>
    <row r="121" spans="1:13" x14ac:dyDescent="0.25">
      <c r="A121" s="3" t="s">
        <v>70</v>
      </c>
      <c r="B121" s="6">
        <v>0</v>
      </c>
      <c r="C121" s="6">
        <v>0</v>
      </c>
      <c r="D121" s="6">
        <v>0</v>
      </c>
      <c r="E121" s="6">
        <v>0</v>
      </c>
      <c r="F121" s="6">
        <v>0</v>
      </c>
      <c r="G121" s="6">
        <v>0</v>
      </c>
    </row>
    <row r="122" spans="1:13" x14ac:dyDescent="0.25">
      <c r="A122" s="131" t="s">
        <v>61</v>
      </c>
      <c r="B122" s="132">
        <v>100</v>
      </c>
      <c r="C122" s="132">
        <v>100</v>
      </c>
      <c r="D122" s="132">
        <v>93.6</v>
      </c>
      <c r="E122" s="132">
        <v>92.7</v>
      </c>
      <c r="F122" s="132">
        <v>106.4</v>
      </c>
      <c r="G122" s="132">
        <v>107.3</v>
      </c>
    </row>
    <row r="123" spans="1:13" ht="13" x14ac:dyDescent="0.3">
      <c r="A123" s="23" t="s">
        <v>1154</v>
      </c>
      <c r="B123" s="75" t="s">
        <v>114</v>
      </c>
      <c r="C123" s="75" t="s">
        <v>115</v>
      </c>
      <c r="D123" s="75" t="s">
        <v>116</v>
      </c>
      <c r="E123" s="75" t="s">
        <v>117</v>
      </c>
      <c r="F123" s="75" t="s">
        <v>118</v>
      </c>
      <c r="G123" s="75" t="s">
        <v>119</v>
      </c>
      <c r="H123" s="75" t="s">
        <v>120</v>
      </c>
      <c r="I123" s="75" t="s">
        <v>121</v>
      </c>
      <c r="J123" s="75" t="s">
        <v>122</v>
      </c>
      <c r="K123" s="75" t="s">
        <v>123</v>
      </c>
      <c r="L123" s="75" t="s">
        <v>124</v>
      </c>
      <c r="M123" s="75" t="s">
        <v>125</v>
      </c>
    </row>
    <row r="124" spans="1:13" x14ac:dyDescent="0.25">
      <c r="A124" s="3" t="s">
        <v>273</v>
      </c>
      <c r="B124" s="6">
        <v>7.8</v>
      </c>
      <c r="C124" s="6">
        <v>5</v>
      </c>
      <c r="D124" s="6">
        <v>1.2</v>
      </c>
      <c r="E124" s="6">
        <v>2.9</v>
      </c>
      <c r="F124" s="6">
        <v>6.7</v>
      </c>
      <c r="G124" s="6">
        <v>4</v>
      </c>
      <c r="H124" s="6">
        <v>0.7</v>
      </c>
      <c r="I124" s="6">
        <v>1.3</v>
      </c>
      <c r="J124" s="6">
        <v>8.8000000000000007</v>
      </c>
      <c r="K124" s="6">
        <v>6.1</v>
      </c>
      <c r="L124" s="6">
        <v>1.7</v>
      </c>
      <c r="M124" s="6">
        <v>4.5</v>
      </c>
    </row>
    <row r="125" spans="1:13" x14ac:dyDescent="0.25">
      <c r="A125" s="3" t="s">
        <v>274</v>
      </c>
      <c r="B125" s="6">
        <v>9.6999999999999993</v>
      </c>
      <c r="C125" s="6">
        <v>8.8000000000000007</v>
      </c>
      <c r="D125" s="6">
        <v>1.9</v>
      </c>
      <c r="E125" s="6">
        <v>7.3</v>
      </c>
      <c r="F125" s="6">
        <v>8.6</v>
      </c>
      <c r="G125" s="6">
        <v>7.4</v>
      </c>
      <c r="H125" s="6">
        <v>1.3</v>
      </c>
      <c r="I125" s="6">
        <v>4.9000000000000004</v>
      </c>
      <c r="J125" s="6">
        <v>10.9</v>
      </c>
      <c r="K125" s="6">
        <v>10.1</v>
      </c>
      <c r="L125" s="6">
        <v>2.5</v>
      </c>
      <c r="M125" s="6">
        <v>9.6999999999999993</v>
      </c>
    </row>
    <row r="126" spans="1:13" x14ac:dyDescent="0.25">
      <c r="A126" s="3" t="s">
        <v>275</v>
      </c>
      <c r="B126" s="6">
        <v>18</v>
      </c>
      <c r="C126" s="6">
        <v>20.100000000000001</v>
      </c>
      <c r="D126" s="6">
        <v>8.1999999999999993</v>
      </c>
      <c r="E126" s="6">
        <v>9.6999999999999993</v>
      </c>
      <c r="F126" s="6">
        <v>16.600000000000001</v>
      </c>
      <c r="G126" s="6">
        <v>18.2</v>
      </c>
      <c r="H126" s="6">
        <v>7</v>
      </c>
      <c r="I126" s="6">
        <v>7</v>
      </c>
      <c r="J126" s="6">
        <v>19.5</v>
      </c>
      <c r="K126" s="6">
        <v>22.1</v>
      </c>
      <c r="L126" s="6">
        <v>9.4</v>
      </c>
      <c r="M126" s="6">
        <v>12.4</v>
      </c>
    </row>
    <row r="127" spans="1:13" x14ac:dyDescent="0.25">
      <c r="A127" s="3" t="s">
        <v>276</v>
      </c>
      <c r="B127" s="6">
        <v>33.6</v>
      </c>
      <c r="C127" s="6">
        <v>32.6</v>
      </c>
      <c r="D127" s="6">
        <v>37.9</v>
      </c>
      <c r="E127" s="6">
        <v>17.899999999999999</v>
      </c>
      <c r="F127" s="6">
        <v>31.7</v>
      </c>
      <c r="G127" s="6">
        <v>30.4</v>
      </c>
      <c r="H127" s="6">
        <v>35.9</v>
      </c>
      <c r="I127" s="6">
        <v>14.3</v>
      </c>
      <c r="J127" s="6">
        <v>35.4</v>
      </c>
      <c r="K127" s="6">
        <v>34.799999999999997</v>
      </c>
      <c r="L127" s="6">
        <v>40</v>
      </c>
      <c r="M127" s="6">
        <v>21.4</v>
      </c>
    </row>
    <row r="128" spans="1:13" x14ac:dyDescent="0.25">
      <c r="A128" s="3" t="s">
        <v>104</v>
      </c>
      <c r="B128" s="6">
        <v>14.2</v>
      </c>
      <c r="C128" s="6">
        <v>23.2</v>
      </c>
      <c r="D128" s="6">
        <v>6.2</v>
      </c>
      <c r="E128" s="6">
        <v>23.8</v>
      </c>
      <c r="F128" s="6">
        <v>12.8</v>
      </c>
      <c r="G128" s="6">
        <v>21.1</v>
      </c>
      <c r="H128" s="6">
        <v>5.0999999999999996</v>
      </c>
      <c r="I128" s="6">
        <v>19.8</v>
      </c>
      <c r="J128" s="6">
        <v>15.6</v>
      </c>
      <c r="K128" s="6">
        <v>25.3</v>
      </c>
      <c r="L128" s="6">
        <v>7.2</v>
      </c>
      <c r="M128" s="6">
        <v>27.7</v>
      </c>
    </row>
    <row r="129" spans="1:16" x14ac:dyDescent="0.25">
      <c r="A129" s="3" t="s">
        <v>236</v>
      </c>
      <c r="B129" s="6">
        <v>16.7</v>
      </c>
      <c r="C129" s="6">
        <v>10.3</v>
      </c>
      <c r="D129" s="6">
        <v>44.6</v>
      </c>
      <c r="E129" s="6">
        <v>38.5</v>
      </c>
      <c r="F129" s="6">
        <v>15.2</v>
      </c>
      <c r="G129" s="6">
        <v>8.8000000000000007</v>
      </c>
      <c r="H129" s="6">
        <v>42.4</v>
      </c>
      <c r="I129" s="6">
        <v>34</v>
      </c>
      <c r="J129" s="6">
        <v>18.2</v>
      </c>
      <c r="K129" s="6">
        <v>11.8</v>
      </c>
      <c r="L129" s="6">
        <v>46.7</v>
      </c>
      <c r="M129" s="6">
        <v>43.1</v>
      </c>
    </row>
    <row r="130" spans="1:16" x14ac:dyDescent="0.25">
      <c r="A130" s="3" t="s">
        <v>70</v>
      </c>
      <c r="B130" s="6">
        <v>0</v>
      </c>
      <c r="C130" s="6">
        <v>0</v>
      </c>
      <c r="D130" s="6">
        <v>0</v>
      </c>
      <c r="E130" s="6">
        <v>0</v>
      </c>
      <c r="F130" s="6">
        <v>0</v>
      </c>
      <c r="G130" s="6">
        <v>0</v>
      </c>
      <c r="H130" s="6">
        <v>0</v>
      </c>
      <c r="I130" s="6">
        <v>0</v>
      </c>
      <c r="J130" s="6">
        <v>0</v>
      </c>
      <c r="K130" s="6">
        <v>0</v>
      </c>
      <c r="L130" s="6">
        <v>0</v>
      </c>
      <c r="M130" s="6">
        <v>0</v>
      </c>
    </row>
    <row r="131" spans="1:16" x14ac:dyDescent="0.25">
      <c r="A131" s="3" t="s">
        <v>61</v>
      </c>
      <c r="B131" s="6">
        <v>100</v>
      </c>
      <c r="C131" s="6">
        <v>100</v>
      </c>
      <c r="D131" s="6">
        <v>100</v>
      </c>
      <c r="E131" s="6">
        <v>100.1</v>
      </c>
      <c r="F131" s="6">
        <v>91.6</v>
      </c>
      <c r="G131" s="6">
        <v>89.9</v>
      </c>
      <c r="H131" s="6">
        <v>92.4</v>
      </c>
      <c r="I131" s="6">
        <v>81.3</v>
      </c>
      <c r="J131" s="6">
        <v>108.4</v>
      </c>
      <c r="K131" s="6">
        <v>110.2</v>
      </c>
      <c r="L131" s="6">
        <v>107.5</v>
      </c>
      <c r="M131" s="6">
        <v>118.8</v>
      </c>
    </row>
    <row r="132" spans="1:16" ht="13" x14ac:dyDescent="0.3">
      <c r="A132" s="23" t="s">
        <v>1155</v>
      </c>
      <c r="B132" s="75" t="s">
        <v>179</v>
      </c>
      <c r="C132" s="75" t="s">
        <v>461</v>
      </c>
      <c r="D132" s="75" t="s">
        <v>117</v>
      </c>
      <c r="E132" s="75" t="s">
        <v>180</v>
      </c>
      <c r="F132" s="75" t="s">
        <v>462</v>
      </c>
      <c r="G132" s="75" t="s">
        <v>121</v>
      </c>
      <c r="H132" s="75" t="s">
        <v>181</v>
      </c>
      <c r="I132" s="75" t="s">
        <v>463</v>
      </c>
      <c r="J132" s="75" t="s">
        <v>125</v>
      </c>
    </row>
    <row r="133" spans="1:16" x14ac:dyDescent="0.25">
      <c r="A133" s="3" t="s">
        <v>273</v>
      </c>
      <c r="B133" s="6">
        <v>4</v>
      </c>
      <c r="C133" s="6">
        <v>6.9</v>
      </c>
      <c r="D133" s="6">
        <v>5.2</v>
      </c>
      <c r="E133" s="6">
        <v>3.5</v>
      </c>
      <c r="F133" s="6">
        <v>5.6</v>
      </c>
      <c r="G133" s="6">
        <v>2.5</v>
      </c>
      <c r="H133" s="6">
        <v>4.5999999999999996</v>
      </c>
      <c r="I133" s="6">
        <v>8.1</v>
      </c>
      <c r="J133" s="6">
        <v>7.9</v>
      </c>
    </row>
    <row r="134" spans="1:16" x14ac:dyDescent="0.25">
      <c r="A134" s="3" t="s">
        <v>274</v>
      </c>
      <c r="B134" s="6">
        <v>5.8</v>
      </c>
      <c r="C134" s="6">
        <v>10.7</v>
      </c>
      <c r="D134" s="6">
        <v>8</v>
      </c>
      <c r="E134" s="6">
        <v>5.2</v>
      </c>
      <c r="F134" s="6">
        <v>9.1999999999999993</v>
      </c>
      <c r="G134" s="6">
        <v>4.5</v>
      </c>
      <c r="H134" s="6">
        <v>6.5</v>
      </c>
      <c r="I134" s="6">
        <v>12.2</v>
      </c>
      <c r="J134" s="6">
        <v>11.4</v>
      </c>
    </row>
    <row r="135" spans="1:16" x14ac:dyDescent="0.25">
      <c r="A135" s="3" t="s">
        <v>275</v>
      </c>
      <c r="B135" s="6">
        <v>14.9</v>
      </c>
      <c r="C135" s="6">
        <v>15.3</v>
      </c>
      <c r="D135" s="6">
        <v>14.1</v>
      </c>
      <c r="E135" s="6">
        <v>13.9</v>
      </c>
      <c r="F135" s="6">
        <v>13.6</v>
      </c>
      <c r="G135" s="6">
        <v>9.6999999999999993</v>
      </c>
      <c r="H135" s="6">
        <v>15.9</v>
      </c>
      <c r="I135" s="6">
        <v>17.100000000000001</v>
      </c>
      <c r="J135" s="6">
        <v>18.399999999999999</v>
      </c>
    </row>
    <row r="136" spans="1:16" x14ac:dyDescent="0.25">
      <c r="A136" s="3" t="s">
        <v>276</v>
      </c>
      <c r="B136" s="6">
        <v>35.299999999999997</v>
      </c>
      <c r="C136" s="6">
        <v>27.7</v>
      </c>
      <c r="D136" s="6">
        <v>29.7</v>
      </c>
      <c r="E136" s="6">
        <v>33.9</v>
      </c>
      <c r="F136" s="6">
        <v>25.5</v>
      </c>
      <c r="G136" s="6">
        <v>24.1</v>
      </c>
      <c r="H136" s="6">
        <v>36.6</v>
      </c>
      <c r="I136" s="6">
        <v>29.8</v>
      </c>
      <c r="J136" s="6">
        <v>35.4</v>
      </c>
    </row>
    <row r="137" spans="1:16" x14ac:dyDescent="0.25">
      <c r="A137" s="3" t="s">
        <v>104</v>
      </c>
      <c r="B137" s="6">
        <v>13.1</v>
      </c>
      <c r="C137" s="6">
        <v>20.7</v>
      </c>
      <c r="D137" s="6">
        <v>17.600000000000001</v>
      </c>
      <c r="E137" s="6">
        <v>12.1</v>
      </c>
      <c r="F137" s="6">
        <v>18.600000000000001</v>
      </c>
      <c r="G137" s="6">
        <v>12.8</v>
      </c>
      <c r="H137" s="6">
        <v>14.1</v>
      </c>
      <c r="I137" s="6">
        <v>22.8</v>
      </c>
      <c r="J137" s="6">
        <v>22.4</v>
      </c>
    </row>
    <row r="138" spans="1:16" x14ac:dyDescent="0.25">
      <c r="A138" s="3" t="s">
        <v>236</v>
      </c>
      <c r="B138" s="6">
        <v>26.9</v>
      </c>
      <c r="C138" s="6">
        <v>18.7</v>
      </c>
      <c r="D138" s="6">
        <v>25.4</v>
      </c>
      <c r="E138" s="6">
        <v>25.6</v>
      </c>
      <c r="F138" s="6">
        <v>16.7</v>
      </c>
      <c r="G138" s="6">
        <v>20</v>
      </c>
      <c r="H138" s="6">
        <v>28.1</v>
      </c>
      <c r="I138" s="6">
        <v>20.8</v>
      </c>
      <c r="J138" s="6">
        <v>30.8</v>
      </c>
    </row>
    <row r="139" spans="1:16" x14ac:dyDescent="0.25">
      <c r="A139" s="3" t="s">
        <v>70</v>
      </c>
      <c r="B139" s="6">
        <v>0</v>
      </c>
      <c r="C139" s="6">
        <v>0</v>
      </c>
      <c r="D139" s="6">
        <v>0</v>
      </c>
      <c r="E139" s="6">
        <v>0</v>
      </c>
      <c r="F139" s="6">
        <v>0</v>
      </c>
      <c r="G139" s="6">
        <v>0</v>
      </c>
      <c r="H139" s="6">
        <v>0</v>
      </c>
      <c r="I139" s="6">
        <v>0</v>
      </c>
      <c r="J139" s="6">
        <v>0</v>
      </c>
    </row>
    <row r="140" spans="1:16" x14ac:dyDescent="0.25">
      <c r="A140" s="131" t="s">
        <v>61</v>
      </c>
      <c r="B140" s="132">
        <v>100</v>
      </c>
      <c r="C140" s="132">
        <v>100</v>
      </c>
      <c r="D140" s="132">
        <v>100</v>
      </c>
      <c r="E140" s="132">
        <v>94.2</v>
      </c>
      <c r="F140" s="132">
        <v>89.2</v>
      </c>
      <c r="G140" s="132">
        <v>73.599999999999994</v>
      </c>
      <c r="H140" s="132">
        <v>105.8</v>
      </c>
      <c r="I140" s="132">
        <v>110.8</v>
      </c>
      <c r="J140" s="132">
        <v>126.3</v>
      </c>
    </row>
    <row r="141" spans="1:16" ht="13" x14ac:dyDescent="0.3">
      <c r="A141" s="23" t="s">
        <v>1156</v>
      </c>
      <c r="B141" s="75" t="s">
        <v>127</v>
      </c>
      <c r="C141" s="75" t="s">
        <v>128</v>
      </c>
      <c r="D141" s="75" t="s">
        <v>129</v>
      </c>
      <c r="E141" s="75" t="s">
        <v>130</v>
      </c>
      <c r="F141" s="75" t="s">
        <v>117</v>
      </c>
      <c r="G141" s="75" t="s">
        <v>131</v>
      </c>
      <c r="H141" s="75" t="s">
        <v>132</v>
      </c>
      <c r="I141" s="75" t="s">
        <v>133</v>
      </c>
      <c r="J141" s="75" t="s">
        <v>134</v>
      </c>
      <c r="K141" s="75" t="s">
        <v>121</v>
      </c>
      <c r="L141" s="75" t="s">
        <v>135</v>
      </c>
      <c r="M141" s="75" t="s">
        <v>136</v>
      </c>
      <c r="N141" s="75" t="s">
        <v>137</v>
      </c>
      <c r="O141" s="75" t="s">
        <v>138</v>
      </c>
      <c r="P141" s="75" t="s">
        <v>125</v>
      </c>
    </row>
    <row r="142" spans="1:16" x14ac:dyDescent="0.25">
      <c r="A142" s="3" t="s">
        <v>273</v>
      </c>
      <c r="B142" s="6">
        <v>4.5999999999999996</v>
      </c>
      <c r="C142" s="6">
        <v>5</v>
      </c>
      <c r="D142" s="6">
        <v>4.5</v>
      </c>
      <c r="E142" s="6">
        <v>2.6</v>
      </c>
      <c r="F142" s="6">
        <v>6.1</v>
      </c>
      <c r="G142" s="6">
        <v>4</v>
      </c>
      <c r="H142" s="6">
        <v>3.3</v>
      </c>
      <c r="I142" s="6">
        <v>2</v>
      </c>
      <c r="J142" s="6">
        <v>0.5</v>
      </c>
      <c r="K142" s="6">
        <v>3.8</v>
      </c>
      <c r="L142" s="6">
        <v>5.2</v>
      </c>
      <c r="M142" s="6">
        <v>6.6</v>
      </c>
      <c r="N142" s="6">
        <v>7</v>
      </c>
      <c r="O142" s="6">
        <v>4.7</v>
      </c>
      <c r="P142" s="6">
        <v>8.4</v>
      </c>
    </row>
    <row r="143" spans="1:16" x14ac:dyDescent="0.25">
      <c r="A143" s="3" t="s">
        <v>274</v>
      </c>
      <c r="B143" s="6">
        <v>7.2</v>
      </c>
      <c r="C143" s="6">
        <v>5.5</v>
      </c>
      <c r="D143" s="6">
        <v>7.9</v>
      </c>
      <c r="E143" s="6">
        <v>4.5999999999999996</v>
      </c>
      <c r="F143" s="6">
        <v>6.6</v>
      </c>
      <c r="G143" s="6">
        <v>6.5</v>
      </c>
      <c r="H143" s="6">
        <v>3.8</v>
      </c>
      <c r="I143" s="6">
        <v>4.9000000000000004</v>
      </c>
      <c r="J143" s="6">
        <v>1.7</v>
      </c>
      <c r="K143" s="6">
        <v>4</v>
      </c>
      <c r="L143" s="6">
        <v>7.9</v>
      </c>
      <c r="M143" s="6">
        <v>7.2</v>
      </c>
      <c r="N143" s="6">
        <v>10.9</v>
      </c>
      <c r="O143" s="6">
        <v>7.5</v>
      </c>
      <c r="P143" s="6">
        <v>9.1999999999999993</v>
      </c>
    </row>
    <row r="144" spans="1:16" x14ac:dyDescent="0.25">
      <c r="A144" s="3" t="s">
        <v>275</v>
      </c>
      <c r="B144" s="6">
        <v>14.7</v>
      </c>
      <c r="C144" s="6">
        <v>15.5</v>
      </c>
      <c r="D144" s="6">
        <v>14.7</v>
      </c>
      <c r="E144" s="6">
        <v>21.8</v>
      </c>
      <c r="F144" s="6">
        <v>13.4</v>
      </c>
      <c r="G144" s="6">
        <v>13.8</v>
      </c>
      <c r="H144" s="6">
        <v>12.9</v>
      </c>
      <c r="I144" s="6">
        <v>10.7</v>
      </c>
      <c r="J144" s="6">
        <v>16.5</v>
      </c>
      <c r="K144" s="6">
        <v>9.8000000000000007</v>
      </c>
      <c r="L144" s="6">
        <v>15.7</v>
      </c>
      <c r="M144" s="6">
        <v>18.100000000000001</v>
      </c>
      <c r="N144" s="6">
        <v>18.7</v>
      </c>
      <c r="O144" s="6">
        <v>27.1</v>
      </c>
      <c r="P144" s="6">
        <v>16.899999999999999</v>
      </c>
    </row>
    <row r="145" spans="1:16" x14ac:dyDescent="0.25">
      <c r="A145" s="3" t="s">
        <v>276</v>
      </c>
      <c r="B145" s="6">
        <v>31.9</v>
      </c>
      <c r="C145" s="6">
        <v>40.4</v>
      </c>
      <c r="D145" s="6">
        <v>35.6</v>
      </c>
      <c r="E145" s="6">
        <v>51.6</v>
      </c>
      <c r="F145" s="6">
        <v>29.1</v>
      </c>
      <c r="G145" s="6">
        <v>30.6</v>
      </c>
      <c r="H145" s="6">
        <v>36.799999999999997</v>
      </c>
      <c r="I145" s="6">
        <v>30.2</v>
      </c>
      <c r="J145" s="6">
        <v>45.3</v>
      </c>
      <c r="K145" s="6">
        <v>24.5</v>
      </c>
      <c r="L145" s="6">
        <v>33.200000000000003</v>
      </c>
      <c r="M145" s="6">
        <v>44</v>
      </c>
      <c r="N145" s="6">
        <v>41</v>
      </c>
      <c r="O145" s="6">
        <v>58</v>
      </c>
      <c r="P145" s="6">
        <v>33.700000000000003</v>
      </c>
    </row>
    <row r="146" spans="1:16" x14ac:dyDescent="0.25">
      <c r="A146" s="3" t="s">
        <v>104</v>
      </c>
      <c r="B146" s="6">
        <v>14.8</v>
      </c>
      <c r="C146" s="6">
        <v>15.9</v>
      </c>
      <c r="D146" s="6">
        <v>11.9</v>
      </c>
      <c r="E146" s="6">
        <v>10.9</v>
      </c>
      <c r="F146" s="6">
        <v>19.100000000000001</v>
      </c>
      <c r="G146" s="6">
        <v>13.7</v>
      </c>
      <c r="H146" s="6">
        <v>13.1</v>
      </c>
      <c r="I146" s="6">
        <v>8.1</v>
      </c>
      <c r="J146" s="6">
        <v>6.9</v>
      </c>
      <c r="K146" s="6">
        <v>15</v>
      </c>
      <c r="L146" s="6">
        <v>15.8</v>
      </c>
      <c r="M146" s="6">
        <v>18.600000000000001</v>
      </c>
      <c r="N146" s="6">
        <v>15.7</v>
      </c>
      <c r="O146" s="6">
        <v>14.9</v>
      </c>
      <c r="P146" s="6">
        <v>23.2</v>
      </c>
    </row>
    <row r="147" spans="1:16" x14ac:dyDescent="0.25">
      <c r="A147" s="3" t="s">
        <v>236</v>
      </c>
      <c r="B147" s="6">
        <v>26.9</v>
      </c>
      <c r="C147" s="6">
        <v>17.8</v>
      </c>
      <c r="D147" s="6">
        <v>25.4</v>
      </c>
      <c r="E147" s="6">
        <v>8.5</v>
      </c>
      <c r="F147" s="6">
        <v>25.8</v>
      </c>
      <c r="G147" s="6">
        <v>25.6</v>
      </c>
      <c r="H147" s="6">
        <v>14.9</v>
      </c>
      <c r="I147" s="6">
        <v>20.3</v>
      </c>
      <c r="J147" s="6">
        <v>4.9000000000000004</v>
      </c>
      <c r="K147" s="6">
        <v>21.3</v>
      </c>
      <c r="L147" s="6">
        <v>28.1</v>
      </c>
      <c r="M147" s="6">
        <v>20.7</v>
      </c>
      <c r="N147" s="6">
        <v>30.5</v>
      </c>
      <c r="O147" s="6">
        <v>12.1</v>
      </c>
      <c r="P147" s="6">
        <v>30.3</v>
      </c>
    </row>
    <row r="148" spans="1:16" x14ac:dyDescent="0.25">
      <c r="A148" s="3" t="s">
        <v>70</v>
      </c>
      <c r="B148" s="6">
        <v>0</v>
      </c>
      <c r="C148" s="6">
        <v>0</v>
      </c>
      <c r="D148" s="6">
        <v>0</v>
      </c>
      <c r="E148" s="6">
        <v>0</v>
      </c>
      <c r="F148" s="6">
        <v>0</v>
      </c>
      <c r="G148" s="6">
        <v>0</v>
      </c>
      <c r="H148" s="6">
        <v>0</v>
      </c>
      <c r="I148" s="6">
        <v>0</v>
      </c>
      <c r="J148" s="6">
        <v>0</v>
      </c>
      <c r="K148" s="6">
        <v>0</v>
      </c>
      <c r="L148" s="6">
        <v>0</v>
      </c>
      <c r="M148" s="6">
        <v>0</v>
      </c>
      <c r="N148" s="6">
        <v>0</v>
      </c>
      <c r="O148" s="6">
        <v>0</v>
      </c>
      <c r="P148" s="6">
        <v>0</v>
      </c>
    </row>
    <row r="149" spans="1:16" x14ac:dyDescent="0.25">
      <c r="A149" s="3" t="s">
        <v>61</v>
      </c>
      <c r="B149" s="6">
        <v>100.1</v>
      </c>
      <c r="C149" s="6">
        <v>100.1</v>
      </c>
      <c r="D149" s="6">
        <v>100</v>
      </c>
      <c r="E149" s="6">
        <v>100</v>
      </c>
      <c r="F149" s="6">
        <v>100.1</v>
      </c>
      <c r="G149" s="6">
        <v>94.2</v>
      </c>
      <c r="H149" s="6">
        <v>84.8</v>
      </c>
      <c r="I149" s="6">
        <v>76.2</v>
      </c>
      <c r="J149" s="6">
        <v>75.8</v>
      </c>
      <c r="K149" s="6">
        <v>78.400000000000006</v>
      </c>
      <c r="L149" s="6">
        <v>105.9</v>
      </c>
      <c r="M149" s="6">
        <v>115.2</v>
      </c>
      <c r="N149" s="6">
        <v>123.8</v>
      </c>
      <c r="O149" s="6">
        <v>124.3</v>
      </c>
      <c r="P149" s="6">
        <v>121.7</v>
      </c>
    </row>
    <row r="150" spans="1:16" x14ac:dyDescent="0.25">
      <c r="A150" s="58"/>
    </row>
    <row r="151" spans="1:16" ht="13" x14ac:dyDescent="0.3">
      <c r="A151" s="23" t="s">
        <v>913</v>
      </c>
      <c r="B151" s="75" t="s">
        <v>140</v>
      </c>
      <c r="C151" s="75" t="s">
        <v>141</v>
      </c>
      <c r="D151" s="75" t="s">
        <v>142</v>
      </c>
      <c r="E151" s="75" t="s">
        <v>143</v>
      </c>
      <c r="F151" s="75" t="s">
        <v>144</v>
      </c>
      <c r="G151" s="75" t="s">
        <v>145</v>
      </c>
    </row>
    <row r="152" spans="1:16" x14ac:dyDescent="0.25">
      <c r="A152" s="3" t="s">
        <v>273</v>
      </c>
      <c r="B152" s="6">
        <v>13.5</v>
      </c>
      <c r="C152" s="6">
        <v>11.7</v>
      </c>
      <c r="D152" s="6">
        <v>12.5</v>
      </c>
      <c r="E152" s="6">
        <v>10.6</v>
      </c>
      <c r="F152" s="6">
        <v>14.6</v>
      </c>
      <c r="G152" s="6">
        <v>12.8</v>
      </c>
    </row>
    <row r="153" spans="1:16" x14ac:dyDescent="0.25">
      <c r="A153" s="3" t="s">
        <v>274</v>
      </c>
      <c r="B153" s="6">
        <v>18.2</v>
      </c>
      <c r="C153" s="6">
        <v>14.6</v>
      </c>
      <c r="D153" s="6">
        <v>17</v>
      </c>
      <c r="E153" s="6">
        <v>13.4</v>
      </c>
      <c r="F153" s="6">
        <v>19.399999999999999</v>
      </c>
      <c r="G153" s="6">
        <v>15.8</v>
      </c>
    </row>
    <row r="154" spans="1:16" x14ac:dyDescent="0.25">
      <c r="A154" s="3" t="s">
        <v>275</v>
      </c>
      <c r="B154" s="6">
        <v>16.5</v>
      </c>
      <c r="C154" s="6">
        <v>10</v>
      </c>
      <c r="D154" s="6">
        <v>15.3</v>
      </c>
      <c r="E154" s="6">
        <v>8.9</v>
      </c>
      <c r="F154" s="6">
        <v>17.600000000000001</v>
      </c>
      <c r="G154" s="6">
        <v>11</v>
      </c>
    </row>
    <row r="155" spans="1:16" x14ac:dyDescent="0.25">
      <c r="A155" s="3" t="s">
        <v>276</v>
      </c>
      <c r="B155" s="6">
        <v>21.1</v>
      </c>
      <c r="C155" s="6">
        <v>16</v>
      </c>
      <c r="D155" s="6">
        <v>19.899999999999999</v>
      </c>
      <c r="E155" s="6">
        <v>14.8</v>
      </c>
      <c r="F155" s="6">
        <v>22.4</v>
      </c>
      <c r="G155" s="6">
        <v>17.3</v>
      </c>
    </row>
    <row r="156" spans="1:16" x14ac:dyDescent="0.25">
      <c r="A156" s="3" t="s">
        <v>104</v>
      </c>
      <c r="B156" s="6">
        <v>13.3</v>
      </c>
      <c r="C156" s="6">
        <v>20.100000000000001</v>
      </c>
      <c r="D156" s="6">
        <v>12.3</v>
      </c>
      <c r="E156" s="6">
        <v>18.7</v>
      </c>
      <c r="F156" s="6">
        <v>14.4</v>
      </c>
      <c r="G156" s="6">
        <v>21.4</v>
      </c>
    </row>
    <row r="157" spans="1:16" x14ac:dyDescent="0.25">
      <c r="A157" s="3" t="s">
        <v>236</v>
      </c>
      <c r="B157" s="6">
        <v>17.3</v>
      </c>
      <c r="C157" s="6">
        <v>27.7</v>
      </c>
      <c r="D157" s="6">
        <v>16.100000000000001</v>
      </c>
      <c r="E157" s="6">
        <v>26.2</v>
      </c>
      <c r="F157" s="6">
        <v>18.5</v>
      </c>
      <c r="G157" s="6">
        <v>29.3</v>
      </c>
    </row>
    <row r="158" spans="1:16" x14ac:dyDescent="0.25">
      <c r="A158" s="3" t="s">
        <v>70</v>
      </c>
      <c r="B158" s="6">
        <v>0</v>
      </c>
      <c r="C158" s="6">
        <v>0</v>
      </c>
      <c r="D158" s="6">
        <v>0</v>
      </c>
      <c r="E158" s="6">
        <v>0</v>
      </c>
      <c r="F158" s="6">
        <v>0</v>
      </c>
      <c r="G158" s="6">
        <v>0</v>
      </c>
    </row>
    <row r="159" spans="1:16" x14ac:dyDescent="0.25">
      <c r="A159" s="131" t="s">
        <v>61</v>
      </c>
      <c r="B159" s="132">
        <v>99.9</v>
      </c>
      <c r="C159" s="132">
        <v>100.1</v>
      </c>
      <c r="D159" s="132">
        <v>93.1</v>
      </c>
      <c r="E159" s="132">
        <v>92.6</v>
      </c>
      <c r="F159" s="132">
        <v>106.9</v>
      </c>
      <c r="G159" s="132">
        <v>107.6</v>
      </c>
    </row>
    <row r="160" spans="1:16" ht="13" x14ac:dyDescent="0.3">
      <c r="A160" s="23" t="s">
        <v>914</v>
      </c>
      <c r="B160" s="75" t="s">
        <v>114</v>
      </c>
      <c r="C160" s="75" t="s">
        <v>115</v>
      </c>
      <c r="D160" s="75" t="s">
        <v>116</v>
      </c>
      <c r="E160" s="75" t="s">
        <v>117</v>
      </c>
      <c r="F160" s="75" t="s">
        <v>118</v>
      </c>
      <c r="G160" s="75" t="s">
        <v>119</v>
      </c>
      <c r="H160" s="75" t="s">
        <v>120</v>
      </c>
      <c r="I160" s="75" t="s">
        <v>121</v>
      </c>
      <c r="J160" s="75" t="s">
        <v>122</v>
      </c>
      <c r="K160" s="75" t="s">
        <v>123</v>
      </c>
      <c r="L160" s="75" t="s">
        <v>124</v>
      </c>
      <c r="M160" s="75" t="s">
        <v>125</v>
      </c>
    </row>
    <row r="161" spans="1:13" x14ac:dyDescent="0.25">
      <c r="A161" s="3" t="s">
        <v>273</v>
      </c>
      <c r="B161" s="6">
        <v>8.3000000000000007</v>
      </c>
      <c r="C161" s="6">
        <v>15</v>
      </c>
      <c r="D161" s="6">
        <v>16</v>
      </c>
      <c r="E161" s="6">
        <v>8</v>
      </c>
      <c r="F161" s="6">
        <v>7.3</v>
      </c>
      <c r="G161" s="6">
        <v>13.3</v>
      </c>
      <c r="H161" s="6">
        <v>14.4</v>
      </c>
      <c r="I161" s="6">
        <v>5.4</v>
      </c>
      <c r="J161" s="6">
        <v>9.4</v>
      </c>
      <c r="K161" s="6">
        <v>16.7</v>
      </c>
      <c r="L161" s="6">
        <v>17.600000000000001</v>
      </c>
      <c r="M161" s="6">
        <v>10.6</v>
      </c>
    </row>
    <row r="162" spans="1:13" x14ac:dyDescent="0.25">
      <c r="A162" s="3" t="s">
        <v>274</v>
      </c>
      <c r="B162" s="6">
        <v>13.2</v>
      </c>
      <c r="C162" s="6">
        <v>21.8</v>
      </c>
      <c r="D162" s="6">
        <v>15.4</v>
      </c>
      <c r="E162" s="6">
        <v>11.2</v>
      </c>
      <c r="F162" s="6">
        <v>11.9</v>
      </c>
      <c r="G162" s="6">
        <v>19.899999999999999</v>
      </c>
      <c r="H162" s="6">
        <v>13.9</v>
      </c>
      <c r="I162" s="6">
        <v>8.3000000000000007</v>
      </c>
      <c r="J162" s="6">
        <v>14.5</v>
      </c>
      <c r="K162" s="6">
        <v>23.8</v>
      </c>
      <c r="L162" s="6">
        <v>17</v>
      </c>
      <c r="M162" s="6">
        <v>14.2</v>
      </c>
    </row>
    <row r="163" spans="1:13" x14ac:dyDescent="0.25">
      <c r="A163" s="3" t="s">
        <v>275</v>
      </c>
      <c r="B163" s="6">
        <v>12.7</v>
      </c>
      <c r="C163" s="6">
        <v>15.3</v>
      </c>
      <c r="D163" s="6">
        <v>11.5</v>
      </c>
      <c r="E163" s="6">
        <v>7.3</v>
      </c>
      <c r="F163" s="6">
        <v>11.4</v>
      </c>
      <c r="G163" s="6">
        <v>13.6</v>
      </c>
      <c r="H163" s="6">
        <v>10.199999999999999</v>
      </c>
      <c r="I163" s="6">
        <v>4.9000000000000004</v>
      </c>
      <c r="J163" s="6">
        <v>13.9</v>
      </c>
      <c r="K163" s="6">
        <v>17</v>
      </c>
      <c r="L163" s="6">
        <v>12.8</v>
      </c>
      <c r="M163" s="6">
        <v>9.6999999999999993</v>
      </c>
    </row>
    <row r="164" spans="1:13" x14ac:dyDescent="0.25">
      <c r="A164" s="3" t="s">
        <v>276</v>
      </c>
      <c r="B164" s="6">
        <v>28</v>
      </c>
      <c r="C164" s="6">
        <v>13.1</v>
      </c>
      <c r="D164" s="6">
        <v>12.9</v>
      </c>
      <c r="E164" s="6">
        <v>11.2</v>
      </c>
      <c r="F164" s="6">
        <v>26.3</v>
      </c>
      <c r="G164" s="6">
        <v>11.5</v>
      </c>
      <c r="H164" s="6">
        <v>11.4</v>
      </c>
      <c r="I164" s="6">
        <v>8.3000000000000007</v>
      </c>
      <c r="J164" s="6">
        <v>29.8</v>
      </c>
      <c r="K164" s="6">
        <v>14.7</v>
      </c>
      <c r="L164" s="6">
        <v>14.3</v>
      </c>
      <c r="M164" s="6">
        <v>14.1</v>
      </c>
    </row>
    <row r="165" spans="1:13" x14ac:dyDescent="0.25">
      <c r="A165" s="3" t="s">
        <v>104</v>
      </c>
      <c r="B165" s="6">
        <v>14.3</v>
      </c>
      <c r="C165" s="6">
        <v>24.5</v>
      </c>
      <c r="D165" s="6">
        <v>12.7</v>
      </c>
      <c r="E165" s="6">
        <v>24.8</v>
      </c>
      <c r="F165" s="6">
        <v>12.9</v>
      </c>
      <c r="G165" s="6">
        <v>22.4</v>
      </c>
      <c r="H165" s="6">
        <v>11.3</v>
      </c>
      <c r="I165" s="6">
        <v>20.8</v>
      </c>
      <c r="J165" s="6">
        <v>15.7</v>
      </c>
      <c r="K165" s="6">
        <v>26.6</v>
      </c>
      <c r="L165" s="6">
        <v>14.2</v>
      </c>
      <c r="M165" s="6">
        <v>28.8</v>
      </c>
    </row>
    <row r="166" spans="1:13" x14ac:dyDescent="0.25">
      <c r="A166" s="3" t="s">
        <v>236</v>
      </c>
      <c r="B166" s="6">
        <v>23.5</v>
      </c>
      <c r="C166" s="6">
        <v>10.4</v>
      </c>
      <c r="D166" s="6">
        <v>31.4</v>
      </c>
      <c r="E166" s="6">
        <v>37.4</v>
      </c>
      <c r="F166" s="6">
        <v>21.8</v>
      </c>
      <c r="G166" s="6">
        <v>8.8000000000000007</v>
      </c>
      <c r="H166" s="6">
        <v>29.4</v>
      </c>
      <c r="I166" s="6">
        <v>32.9</v>
      </c>
      <c r="J166" s="6">
        <v>25.2</v>
      </c>
      <c r="K166" s="6">
        <v>11.9</v>
      </c>
      <c r="L166" s="6">
        <v>33.5</v>
      </c>
      <c r="M166" s="6">
        <v>41.9</v>
      </c>
    </row>
    <row r="167" spans="1:13" x14ac:dyDescent="0.25">
      <c r="A167" s="3" t="s">
        <v>70</v>
      </c>
      <c r="B167" s="6">
        <v>0</v>
      </c>
      <c r="C167" s="6">
        <v>0</v>
      </c>
      <c r="D167" s="6">
        <v>0</v>
      </c>
      <c r="E167" s="6">
        <v>0</v>
      </c>
      <c r="F167" s="6">
        <v>0</v>
      </c>
      <c r="G167" s="6">
        <v>0</v>
      </c>
      <c r="H167" s="6">
        <v>0</v>
      </c>
      <c r="I167" s="6">
        <v>0</v>
      </c>
      <c r="J167" s="6">
        <v>0</v>
      </c>
      <c r="K167" s="6">
        <v>0</v>
      </c>
      <c r="L167" s="6">
        <v>0</v>
      </c>
      <c r="M167" s="6">
        <v>0</v>
      </c>
    </row>
    <row r="168" spans="1:13" x14ac:dyDescent="0.25">
      <c r="A168" s="3" t="s">
        <v>61</v>
      </c>
      <c r="B168" s="6">
        <v>100</v>
      </c>
      <c r="C168" s="6">
        <v>100.1</v>
      </c>
      <c r="D168" s="6">
        <v>99.9</v>
      </c>
      <c r="E168" s="6">
        <v>99.9</v>
      </c>
      <c r="F168" s="6">
        <v>91.6</v>
      </c>
      <c r="G168" s="6">
        <v>89.5</v>
      </c>
      <c r="H168" s="6">
        <v>90.6</v>
      </c>
      <c r="I168" s="6">
        <v>80.599999999999994</v>
      </c>
      <c r="J168" s="6">
        <v>108.5</v>
      </c>
      <c r="K168" s="6">
        <v>110.7</v>
      </c>
      <c r="L168" s="6">
        <v>109.4</v>
      </c>
      <c r="M168" s="6">
        <v>119.3</v>
      </c>
    </row>
    <row r="169" spans="1:13" ht="13" x14ac:dyDescent="0.3">
      <c r="A169" s="23" t="s">
        <v>915</v>
      </c>
      <c r="B169" s="75" t="s">
        <v>179</v>
      </c>
      <c r="C169" s="75" t="s">
        <v>461</v>
      </c>
      <c r="D169" s="75" t="s">
        <v>117</v>
      </c>
      <c r="E169" s="75" t="s">
        <v>180</v>
      </c>
      <c r="F169" s="75" t="s">
        <v>462</v>
      </c>
      <c r="G169" s="75" t="s">
        <v>121</v>
      </c>
      <c r="H169" s="75" t="s">
        <v>181</v>
      </c>
      <c r="I169" s="75" t="s">
        <v>463</v>
      </c>
      <c r="J169" s="75" t="s">
        <v>125</v>
      </c>
    </row>
    <row r="170" spans="1:13" x14ac:dyDescent="0.25">
      <c r="A170" s="3" t="s">
        <v>273</v>
      </c>
      <c r="B170" s="6">
        <v>12.9</v>
      </c>
      <c r="C170" s="6">
        <v>11.2</v>
      </c>
      <c r="D170" s="6">
        <v>9.4</v>
      </c>
      <c r="E170" s="6">
        <v>12</v>
      </c>
      <c r="F170" s="6">
        <v>9.6</v>
      </c>
      <c r="G170" s="6">
        <v>5.8</v>
      </c>
      <c r="H170" s="6">
        <v>13.9</v>
      </c>
      <c r="I170" s="6">
        <v>12.7</v>
      </c>
      <c r="J170" s="6">
        <v>12.9</v>
      </c>
    </row>
    <row r="171" spans="1:13" x14ac:dyDescent="0.25">
      <c r="A171" s="3" t="s">
        <v>274</v>
      </c>
      <c r="B171" s="6">
        <v>16.2</v>
      </c>
      <c r="C171" s="6">
        <v>15.7</v>
      </c>
      <c r="D171" s="6">
        <v>15.1</v>
      </c>
      <c r="E171" s="6">
        <v>15.2</v>
      </c>
      <c r="F171" s="6">
        <v>14</v>
      </c>
      <c r="G171" s="6">
        <v>10.7</v>
      </c>
      <c r="H171" s="6">
        <v>17.2</v>
      </c>
      <c r="I171" s="6">
        <v>17.5</v>
      </c>
      <c r="J171" s="6">
        <v>19.5</v>
      </c>
    </row>
    <row r="172" spans="1:13" x14ac:dyDescent="0.25">
      <c r="A172" s="3" t="s">
        <v>275</v>
      </c>
      <c r="B172" s="6">
        <v>12.5</v>
      </c>
      <c r="C172" s="6">
        <v>13.4</v>
      </c>
      <c r="D172" s="6">
        <v>10.3</v>
      </c>
      <c r="E172" s="6">
        <v>11.6</v>
      </c>
      <c r="F172" s="6">
        <v>11.8</v>
      </c>
      <c r="G172" s="6">
        <v>6.5</v>
      </c>
      <c r="H172" s="6">
        <v>13.4</v>
      </c>
      <c r="I172" s="6">
        <v>15</v>
      </c>
      <c r="J172" s="6">
        <v>14.1</v>
      </c>
    </row>
    <row r="173" spans="1:13" x14ac:dyDescent="0.25">
      <c r="A173" s="3" t="s">
        <v>276</v>
      </c>
      <c r="B173" s="6">
        <v>17.8</v>
      </c>
      <c r="C173" s="6">
        <v>19.100000000000001</v>
      </c>
      <c r="D173" s="6">
        <v>18.7</v>
      </c>
      <c r="E173" s="6">
        <v>16.8</v>
      </c>
      <c r="F173" s="6">
        <v>17.100000000000001</v>
      </c>
      <c r="G173" s="6">
        <v>13.9</v>
      </c>
      <c r="H173" s="6">
        <v>18.899999999999999</v>
      </c>
      <c r="I173" s="6">
        <v>21</v>
      </c>
      <c r="J173" s="6">
        <v>23.5</v>
      </c>
    </row>
    <row r="174" spans="1:13" x14ac:dyDescent="0.25">
      <c r="A174" s="3" t="s">
        <v>104</v>
      </c>
      <c r="B174" s="6">
        <v>15.3</v>
      </c>
      <c r="C174" s="6">
        <v>24</v>
      </c>
      <c r="D174" s="6">
        <v>20.7</v>
      </c>
      <c r="E174" s="6">
        <v>14.3</v>
      </c>
      <c r="F174" s="6">
        <v>21.8</v>
      </c>
      <c r="G174" s="6">
        <v>15.6</v>
      </c>
      <c r="H174" s="6">
        <v>16.399999999999999</v>
      </c>
      <c r="I174" s="6">
        <v>26.1</v>
      </c>
      <c r="J174" s="6">
        <v>25.8</v>
      </c>
    </row>
    <row r="175" spans="1:13" x14ac:dyDescent="0.25">
      <c r="A175" s="3" t="s">
        <v>236</v>
      </c>
      <c r="B175" s="6">
        <v>25.2</v>
      </c>
      <c r="C175" s="6">
        <v>16.600000000000001</v>
      </c>
      <c r="D175" s="6">
        <v>25.8</v>
      </c>
      <c r="E175" s="6">
        <v>24</v>
      </c>
      <c r="F175" s="6">
        <v>14.7</v>
      </c>
      <c r="G175" s="6">
        <v>20.3</v>
      </c>
      <c r="H175" s="6">
        <v>26.4</v>
      </c>
      <c r="I175" s="6">
        <v>18.600000000000001</v>
      </c>
      <c r="J175" s="6">
        <v>31.3</v>
      </c>
    </row>
    <row r="176" spans="1:13" x14ac:dyDescent="0.25">
      <c r="A176" s="3" t="s">
        <v>70</v>
      </c>
      <c r="B176" s="6">
        <v>0</v>
      </c>
      <c r="C176" s="6">
        <v>0</v>
      </c>
      <c r="D176" s="6">
        <v>0</v>
      </c>
      <c r="E176" s="6">
        <v>0</v>
      </c>
      <c r="F176" s="6">
        <v>0</v>
      </c>
      <c r="G176" s="6">
        <v>0</v>
      </c>
      <c r="H176" s="6">
        <v>0</v>
      </c>
      <c r="I176" s="6">
        <v>0</v>
      </c>
      <c r="J176" s="6">
        <v>0</v>
      </c>
    </row>
    <row r="177" spans="1:16" x14ac:dyDescent="0.25">
      <c r="A177" s="131" t="s">
        <v>61</v>
      </c>
      <c r="B177" s="132">
        <v>99.9</v>
      </c>
      <c r="C177" s="132">
        <v>100</v>
      </c>
      <c r="D177" s="132">
        <v>100</v>
      </c>
      <c r="E177" s="132">
        <v>93.9</v>
      </c>
      <c r="F177" s="132">
        <v>89</v>
      </c>
      <c r="G177" s="132">
        <v>72.8</v>
      </c>
      <c r="H177" s="132">
        <v>106.2</v>
      </c>
      <c r="I177" s="132">
        <v>110.9</v>
      </c>
      <c r="J177" s="132">
        <v>127.1</v>
      </c>
    </row>
    <row r="178" spans="1:16" ht="13" x14ac:dyDescent="0.3">
      <c r="A178" s="23" t="s">
        <v>916</v>
      </c>
      <c r="B178" s="75" t="s">
        <v>127</v>
      </c>
      <c r="C178" s="75" t="s">
        <v>128</v>
      </c>
      <c r="D178" s="75" t="s">
        <v>129</v>
      </c>
      <c r="E178" s="75" t="s">
        <v>130</v>
      </c>
      <c r="F178" s="75" t="s">
        <v>117</v>
      </c>
      <c r="G178" s="75" t="s">
        <v>131</v>
      </c>
      <c r="H178" s="75" t="s">
        <v>132</v>
      </c>
      <c r="I178" s="75" t="s">
        <v>133</v>
      </c>
      <c r="J178" s="75" t="s">
        <v>134</v>
      </c>
      <c r="K178" s="75" t="s">
        <v>121</v>
      </c>
      <c r="L178" s="75" t="s">
        <v>135</v>
      </c>
      <c r="M178" s="75" t="s">
        <v>136</v>
      </c>
      <c r="N178" s="75" t="s">
        <v>137</v>
      </c>
      <c r="O178" s="75" t="s">
        <v>138</v>
      </c>
      <c r="P178" s="75" t="s">
        <v>125</v>
      </c>
    </row>
    <row r="179" spans="1:16" x14ac:dyDescent="0.25">
      <c r="A179" s="3" t="s">
        <v>273</v>
      </c>
      <c r="B179" s="6">
        <v>10.3</v>
      </c>
      <c r="C179" s="6">
        <v>24.2</v>
      </c>
      <c r="D179" s="6">
        <v>8.9</v>
      </c>
      <c r="E179" s="6">
        <v>29.2</v>
      </c>
      <c r="F179" s="6">
        <v>10.8</v>
      </c>
      <c r="G179" s="6">
        <v>9.5</v>
      </c>
      <c r="H179" s="6">
        <v>21</v>
      </c>
      <c r="I179" s="6">
        <v>5.8</v>
      </c>
      <c r="J179" s="6">
        <v>23.5</v>
      </c>
      <c r="K179" s="6">
        <v>7.7</v>
      </c>
      <c r="L179" s="6">
        <v>11.2</v>
      </c>
      <c r="M179" s="6">
        <v>27.3</v>
      </c>
      <c r="N179" s="6">
        <v>12</v>
      </c>
      <c r="O179" s="6">
        <v>34.9</v>
      </c>
      <c r="P179" s="6">
        <v>13.9</v>
      </c>
    </row>
    <row r="180" spans="1:16" x14ac:dyDescent="0.25">
      <c r="A180" s="3" t="s">
        <v>274</v>
      </c>
      <c r="B180" s="6">
        <v>15.1</v>
      </c>
      <c r="C180" s="6">
        <v>22</v>
      </c>
      <c r="D180" s="6">
        <v>13.4</v>
      </c>
      <c r="E180" s="6">
        <v>23.3</v>
      </c>
      <c r="F180" s="6">
        <v>15.1</v>
      </c>
      <c r="G180" s="6">
        <v>14.1</v>
      </c>
      <c r="H180" s="6">
        <v>19.100000000000001</v>
      </c>
      <c r="I180" s="6">
        <v>9.5</v>
      </c>
      <c r="J180" s="6">
        <v>18</v>
      </c>
      <c r="K180" s="6">
        <v>11.5</v>
      </c>
      <c r="L180" s="6">
        <v>16.100000000000001</v>
      </c>
      <c r="M180" s="6">
        <v>25</v>
      </c>
      <c r="N180" s="6">
        <v>17.2</v>
      </c>
      <c r="O180" s="6">
        <v>28.6</v>
      </c>
      <c r="P180" s="6">
        <v>18.7</v>
      </c>
    </row>
    <row r="181" spans="1:16" x14ac:dyDescent="0.25">
      <c r="A181" s="3" t="s">
        <v>275</v>
      </c>
      <c r="B181" s="6">
        <v>13.8</v>
      </c>
      <c r="C181" s="6">
        <v>6.1</v>
      </c>
      <c r="D181" s="6">
        <v>13.2</v>
      </c>
      <c r="E181" s="6">
        <v>9.4</v>
      </c>
      <c r="F181" s="6">
        <v>10.9</v>
      </c>
      <c r="G181" s="6">
        <v>12.8</v>
      </c>
      <c r="H181" s="6">
        <v>4.4000000000000004</v>
      </c>
      <c r="I181" s="6">
        <v>9.4</v>
      </c>
      <c r="J181" s="6">
        <v>5.7</v>
      </c>
      <c r="K181" s="6">
        <v>7.7</v>
      </c>
      <c r="L181" s="6">
        <v>14.7</v>
      </c>
      <c r="M181" s="6">
        <v>7.9</v>
      </c>
      <c r="N181" s="6">
        <v>17</v>
      </c>
      <c r="O181" s="6">
        <v>13.1</v>
      </c>
      <c r="P181" s="6">
        <v>14.1</v>
      </c>
    </row>
    <row r="182" spans="1:16" x14ac:dyDescent="0.25">
      <c r="A182" s="3" t="s">
        <v>276</v>
      </c>
      <c r="B182" s="6">
        <v>19</v>
      </c>
      <c r="C182" s="6">
        <v>12.4</v>
      </c>
      <c r="D182" s="6">
        <v>21.7</v>
      </c>
      <c r="E182" s="6">
        <v>16.399999999999999</v>
      </c>
      <c r="F182" s="6">
        <v>15.8</v>
      </c>
      <c r="G182" s="6">
        <v>17.899999999999999</v>
      </c>
      <c r="H182" s="6">
        <v>10</v>
      </c>
      <c r="I182" s="6">
        <v>17.100000000000001</v>
      </c>
      <c r="J182" s="6">
        <v>11.7</v>
      </c>
      <c r="K182" s="6">
        <v>12.1</v>
      </c>
      <c r="L182" s="6">
        <v>20</v>
      </c>
      <c r="M182" s="6">
        <v>14.9</v>
      </c>
      <c r="N182" s="6">
        <v>26.3</v>
      </c>
      <c r="O182" s="6">
        <v>21.1</v>
      </c>
      <c r="P182" s="6">
        <v>19.399999999999999</v>
      </c>
    </row>
    <row r="183" spans="1:16" x14ac:dyDescent="0.25">
      <c r="A183" s="3" t="s">
        <v>104</v>
      </c>
      <c r="B183" s="6">
        <v>17.8</v>
      </c>
      <c r="C183" s="6">
        <v>13.7</v>
      </c>
      <c r="D183" s="6">
        <v>16</v>
      </c>
      <c r="E183" s="6">
        <v>12</v>
      </c>
      <c r="F183" s="6">
        <v>22.1</v>
      </c>
      <c r="G183" s="6">
        <v>16.7</v>
      </c>
      <c r="H183" s="6">
        <v>11</v>
      </c>
      <c r="I183" s="6">
        <v>11.8</v>
      </c>
      <c r="J183" s="6">
        <v>7.9</v>
      </c>
      <c r="K183" s="6">
        <v>17.8</v>
      </c>
      <c r="L183" s="6">
        <v>18.899999999999999</v>
      </c>
      <c r="M183" s="6">
        <v>16.3</v>
      </c>
      <c r="N183" s="6">
        <v>20.3</v>
      </c>
      <c r="O183" s="6">
        <v>16.2</v>
      </c>
      <c r="P183" s="6">
        <v>26.3</v>
      </c>
    </row>
    <row r="184" spans="1:16" x14ac:dyDescent="0.25">
      <c r="A184" s="3" t="s">
        <v>236</v>
      </c>
      <c r="B184" s="6">
        <v>24</v>
      </c>
      <c r="C184" s="6">
        <v>21.6</v>
      </c>
      <c r="D184" s="6">
        <v>26.8</v>
      </c>
      <c r="E184" s="6">
        <v>9.6999999999999993</v>
      </c>
      <c r="F184" s="6">
        <v>25.4</v>
      </c>
      <c r="G184" s="6">
        <v>22.8</v>
      </c>
      <c r="H184" s="6">
        <v>18.5</v>
      </c>
      <c r="I184" s="6">
        <v>21.6</v>
      </c>
      <c r="J184" s="6">
        <v>5.9</v>
      </c>
      <c r="K184" s="6">
        <v>20.9</v>
      </c>
      <c r="L184" s="6">
        <v>25.2</v>
      </c>
      <c r="M184" s="6">
        <v>24.7</v>
      </c>
      <c r="N184" s="6">
        <v>32</v>
      </c>
      <c r="O184" s="6">
        <v>13.4</v>
      </c>
      <c r="P184" s="6">
        <v>29.9</v>
      </c>
    </row>
    <row r="185" spans="1:16" x14ac:dyDescent="0.25">
      <c r="A185" s="3" t="s">
        <v>70</v>
      </c>
      <c r="B185" s="6">
        <v>0</v>
      </c>
      <c r="C185" s="6">
        <v>0</v>
      </c>
      <c r="D185" s="6">
        <v>0</v>
      </c>
      <c r="E185" s="6">
        <v>0</v>
      </c>
      <c r="F185" s="6">
        <v>0</v>
      </c>
      <c r="G185" s="6">
        <v>0</v>
      </c>
      <c r="H185" s="6">
        <v>0</v>
      </c>
      <c r="I185" s="6">
        <v>0</v>
      </c>
      <c r="J185" s="6">
        <v>0</v>
      </c>
      <c r="K185" s="6">
        <v>0</v>
      </c>
      <c r="L185" s="6">
        <v>0</v>
      </c>
      <c r="M185" s="6">
        <v>0</v>
      </c>
      <c r="N185" s="6">
        <v>0</v>
      </c>
      <c r="O185" s="6">
        <v>0</v>
      </c>
      <c r="P185" s="6">
        <v>0</v>
      </c>
    </row>
    <row r="186" spans="1:16" x14ac:dyDescent="0.25">
      <c r="A186" s="3" t="s">
        <v>61</v>
      </c>
      <c r="B186" s="6">
        <v>100</v>
      </c>
      <c r="C186" s="6">
        <v>100</v>
      </c>
      <c r="D186" s="6">
        <v>100</v>
      </c>
      <c r="E186" s="6">
        <v>100</v>
      </c>
      <c r="F186" s="6">
        <v>100.1</v>
      </c>
      <c r="G186" s="6">
        <v>93.8</v>
      </c>
      <c r="H186" s="6">
        <v>84</v>
      </c>
      <c r="I186" s="6">
        <v>75.2</v>
      </c>
      <c r="J186" s="6">
        <v>72.7</v>
      </c>
      <c r="K186" s="6">
        <v>77.7</v>
      </c>
      <c r="L186" s="6">
        <v>106.1</v>
      </c>
      <c r="M186" s="6">
        <v>116.1</v>
      </c>
      <c r="N186" s="6">
        <v>124.8</v>
      </c>
      <c r="O186" s="6">
        <v>127.3</v>
      </c>
      <c r="P186" s="6">
        <v>122.3</v>
      </c>
    </row>
    <row r="187" spans="1:16" x14ac:dyDescent="0.25">
      <c r="A187" s="58"/>
    </row>
    <row r="188" spans="1:16" ht="13" x14ac:dyDescent="0.3">
      <c r="A188" s="23" t="s">
        <v>917</v>
      </c>
      <c r="B188" s="75" t="s">
        <v>140</v>
      </c>
      <c r="C188" s="75" t="s">
        <v>141</v>
      </c>
      <c r="D188" s="75" t="s">
        <v>142</v>
      </c>
      <c r="E188" s="75" t="s">
        <v>143</v>
      </c>
      <c r="F188" s="75" t="s">
        <v>144</v>
      </c>
      <c r="G188" s="75" t="s">
        <v>145</v>
      </c>
    </row>
    <row r="189" spans="1:16" x14ac:dyDescent="0.25">
      <c r="A189" s="3" t="s">
        <v>273</v>
      </c>
      <c r="B189" s="6">
        <v>7.5</v>
      </c>
      <c r="C189" s="6">
        <v>6.3</v>
      </c>
      <c r="D189" s="6">
        <v>6.6</v>
      </c>
      <c r="E189" s="6">
        <v>5.4</v>
      </c>
      <c r="F189" s="6">
        <v>8.3000000000000007</v>
      </c>
      <c r="G189" s="6">
        <v>7.1</v>
      </c>
    </row>
    <row r="190" spans="1:16" x14ac:dyDescent="0.25">
      <c r="A190" s="3" t="s">
        <v>274</v>
      </c>
      <c r="B190" s="6">
        <v>14.4</v>
      </c>
      <c r="C190" s="6">
        <v>10.5</v>
      </c>
      <c r="D190" s="6">
        <v>13.3</v>
      </c>
      <c r="E190" s="6">
        <v>9.5</v>
      </c>
      <c r="F190" s="6">
        <v>15.5</v>
      </c>
      <c r="G190" s="6">
        <v>11.6</v>
      </c>
    </row>
    <row r="191" spans="1:16" x14ac:dyDescent="0.25">
      <c r="A191" s="3" t="s">
        <v>275</v>
      </c>
      <c r="B191" s="6">
        <v>19.399999999999999</v>
      </c>
      <c r="C191" s="6">
        <v>11.9</v>
      </c>
      <c r="D191" s="6">
        <v>18.2</v>
      </c>
      <c r="E191" s="6">
        <v>10.8</v>
      </c>
      <c r="F191" s="6">
        <v>20.7</v>
      </c>
      <c r="G191" s="6">
        <v>13</v>
      </c>
    </row>
    <row r="192" spans="1:16" x14ac:dyDescent="0.25">
      <c r="A192" s="3" t="s">
        <v>276</v>
      </c>
      <c r="B192" s="6">
        <v>36.4</v>
      </c>
      <c r="C192" s="6">
        <v>33</v>
      </c>
      <c r="D192" s="6">
        <v>34.9</v>
      </c>
      <c r="E192" s="6">
        <v>31.3</v>
      </c>
      <c r="F192" s="6">
        <v>37.9</v>
      </c>
      <c r="G192" s="6">
        <v>34.6</v>
      </c>
    </row>
    <row r="193" spans="1:13" x14ac:dyDescent="0.25">
      <c r="A193" s="3" t="s">
        <v>104</v>
      </c>
      <c r="B193" s="6">
        <v>13</v>
      </c>
      <c r="C193" s="6">
        <v>18.5</v>
      </c>
      <c r="D193" s="6">
        <v>12</v>
      </c>
      <c r="E193" s="6">
        <v>17.100000000000001</v>
      </c>
      <c r="F193" s="6">
        <v>14.1</v>
      </c>
      <c r="G193" s="6">
        <v>19.8</v>
      </c>
    </row>
    <row r="194" spans="1:13" x14ac:dyDescent="0.25">
      <c r="A194" s="3" t="s">
        <v>236</v>
      </c>
      <c r="B194" s="6">
        <v>9.3000000000000007</v>
      </c>
      <c r="C194" s="6">
        <v>19.899999999999999</v>
      </c>
      <c r="D194" s="6">
        <v>8.4</v>
      </c>
      <c r="E194" s="6">
        <v>18.5</v>
      </c>
      <c r="F194" s="6">
        <v>10.199999999999999</v>
      </c>
      <c r="G194" s="6">
        <v>21.3</v>
      </c>
    </row>
    <row r="195" spans="1:13" x14ac:dyDescent="0.25">
      <c r="A195" s="3" t="s">
        <v>70</v>
      </c>
      <c r="B195" s="6">
        <v>0</v>
      </c>
      <c r="C195" s="6">
        <v>0</v>
      </c>
      <c r="D195" s="6">
        <v>0</v>
      </c>
      <c r="E195" s="6">
        <v>0</v>
      </c>
      <c r="F195" s="6">
        <v>0</v>
      </c>
      <c r="G195" s="6">
        <v>0</v>
      </c>
    </row>
    <row r="196" spans="1:13" x14ac:dyDescent="0.25">
      <c r="A196" s="131" t="s">
        <v>61</v>
      </c>
      <c r="B196" s="132">
        <v>100</v>
      </c>
      <c r="C196" s="132">
        <v>100.1</v>
      </c>
      <c r="D196" s="132">
        <v>93.4</v>
      </c>
      <c r="E196" s="132">
        <v>92.6</v>
      </c>
      <c r="F196" s="132">
        <v>106.7</v>
      </c>
      <c r="G196" s="132">
        <v>107.4</v>
      </c>
    </row>
    <row r="197" spans="1:13" ht="13" x14ac:dyDescent="0.3">
      <c r="A197" s="23" t="s">
        <v>918</v>
      </c>
      <c r="B197" s="75" t="s">
        <v>114</v>
      </c>
      <c r="C197" s="75" t="s">
        <v>115</v>
      </c>
      <c r="D197" s="75" t="s">
        <v>116</v>
      </c>
      <c r="E197" s="75" t="s">
        <v>117</v>
      </c>
      <c r="F197" s="75" t="s">
        <v>118</v>
      </c>
      <c r="G197" s="75" t="s">
        <v>119</v>
      </c>
      <c r="H197" s="75" t="s">
        <v>120</v>
      </c>
      <c r="I197" s="75" t="s">
        <v>121</v>
      </c>
      <c r="J197" s="75" t="s">
        <v>122</v>
      </c>
      <c r="K197" s="75" t="s">
        <v>123</v>
      </c>
      <c r="L197" s="75" t="s">
        <v>124</v>
      </c>
      <c r="M197" s="75" t="s">
        <v>125</v>
      </c>
    </row>
    <row r="198" spans="1:13" x14ac:dyDescent="0.25">
      <c r="A198" s="3" t="s">
        <v>273</v>
      </c>
      <c r="B198" s="6">
        <v>6.4</v>
      </c>
      <c r="C198" s="6">
        <v>6.3</v>
      </c>
      <c r="D198" s="6">
        <v>7.3</v>
      </c>
      <c r="E198" s="6">
        <v>7.3</v>
      </c>
      <c r="F198" s="6">
        <v>5.5</v>
      </c>
      <c r="G198" s="6">
        <v>5.0999999999999996</v>
      </c>
      <c r="H198" s="6">
        <v>6.2</v>
      </c>
      <c r="I198" s="6">
        <v>4.9000000000000004</v>
      </c>
      <c r="J198" s="6">
        <v>7.4</v>
      </c>
      <c r="K198" s="6">
        <v>7.4</v>
      </c>
      <c r="L198" s="6">
        <v>8.5</v>
      </c>
      <c r="M198" s="6">
        <v>9.6999999999999993</v>
      </c>
    </row>
    <row r="199" spans="1:13" x14ac:dyDescent="0.25">
      <c r="A199" s="3" t="s">
        <v>274</v>
      </c>
      <c r="B199" s="6">
        <v>10.4</v>
      </c>
      <c r="C199" s="6">
        <v>13.8</v>
      </c>
      <c r="D199" s="6">
        <v>13.2</v>
      </c>
      <c r="E199" s="6">
        <v>10</v>
      </c>
      <c r="F199" s="6">
        <v>9.1999999999999993</v>
      </c>
      <c r="G199" s="6">
        <v>12.1</v>
      </c>
      <c r="H199" s="6">
        <v>11.7</v>
      </c>
      <c r="I199" s="6">
        <v>7.2</v>
      </c>
      <c r="J199" s="6">
        <v>11.6</v>
      </c>
      <c r="K199" s="6">
        <v>15.4</v>
      </c>
      <c r="L199" s="6">
        <v>14.6</v>
      </c>
      <c r="M199" s="6">
        <v>12.7</v>
      </c>
    </row>
    <row r="200" spans="1:13" x14ac:dyDescent="0.25">
      <c r="A200" s="3" t="s">
        <v>275</v>
      </c>
      <c r="B200" s="6">
        <v>13</v>
      </c>
      <c r="C200" s="6">
        <v>16.8</v>
      </c>
      <c r="D200" s="6">
        <v>16.600000000000001</v>
      </c>
      <c r="E200" s="6">
        <v>10.5</v>
      </c>
      <c r="F200" s="6">
        <v>11.8</v>
      </c>
      <c r="G200" s="6">
        <v>15.1</v>
      </c>
      <c r="H200" s="6">
        <v>15.1</v>
      </c>
      <c r="I200" s="6">
        <v>7.7</v>
      </c>
      <c r="J200" s="6">
        <v>14.3</v>
      </c>
      <c r="K200" s="6">
        <v>18.600000000000001</v>
      </c>
      <c r="L200" s="6">
        <v>18.2</v>
      </c>
      <c r="M200" s="6">
        <v>13.3</v>
      </c>
    </row>
    <row r="201" spans="1:13" x14ac:dyDescent="0.25">
      <c r="A201" s="3" t="s">
        <v>276</v>
      </c>
      <c r="B201" s="6">
        <v>39.4</v>
      </c>
      <c r="C201" s="6">
        <v>30.5</v>
      </c>
      <c r="D201" s="6">
        <v>34.299999999999997</v>
      </c>
      <c r="E201" s="6">
        <v>24.3</v>
      </c>
      <c r="F201" s="6">
        <v>37.5</v>
      </c>
      <c r="G201" s="6">
        <v>28.3</v>
      </c>
      <c r="H201" s="6">
        <v>32.299999999999997</v>
      </c>
      <c r="I201" s="6">
        <v>20.3</v>
      </c>
      <c r="J201" s="6">
        <v>41.4</v>
      </c>
      <c r="K201" s="6">
        <v>32.700000000000003</v>
      </c>
      <c r="L201" s="6">
        <v>36.4</v>
      </c>
      <c r="M201" s="6">
        <v>28.3</v>
      </c>
    </row>
    <row r="202" spans="1:13" x14ac:dyDescent="0.25">
      <c r="A202" s="3" t="s">
        <v>104</v>
      </c>
      <c r="B202" s="6">
        <v>14</v>
      </c>
      <c r="C202" s="6">
        <v>19.399999999999999</v>
      </c>
      <c r="D202" s="6">
        <v>14.6</v>
      </c>
      <c r="E202" s="6">
        <v>22.4</v>
      </c>
      <c r="F202" s="6">
        <v>12.6</v>
      </c>
      <c r="G202" s="6">
        <v>17.399999999999999</v>
      </c>
      <c r="H202" s="6">
        <v>13</v>
      </c>
      <c r="I202" s="6">
        <v>18.5</v>
      </c>
      <c r="J202" s="6">
        <v>15.4</v>
      </c>
      <c r="K202" s="6">
        <v>21.3</v>
      </c>
      <c r="L202" s="6">
        <v>16.2</v>
      </c>
      <c r="M202" s="6">
        <v>26.4</v>
      </c>
    </row>
    <row r="203" spans="1:13" x14ac:dyDescent="0.25">
      <c r="A203" s="3" t="s">
        <v>236</v>
      </c>
      <c r="B203" s="6">
        <v>16.7</v>
      </c>
      <c r="C203" s="6">
        <v>13.2</v>
      </c>
      <c r="D203" s="6">
        <v>13.9</v>
      </c>
      <c r="E203" s="6">
        <v>25.5</v>
      </c>
      <c r="F203" s="6">
        <v>15.2</v>
      </c>
      <c r="G203" s="6">
        <v>11.5</v>
      </c>
      <c r="H203" s="6">
        <v>12.4</v>
      </c>
      <c r="I203" s="6">
        <v>21.4</v>
      </c>
      <c r="J203" s="6">
        <v>18.2</v>
      </c>
      <c r="K203" s="6">
        <v>14.9</v>
      </c>
      <c r="L203" s="6">
        <v>15.4</v>
      </c>
      <c r="M203" s="6">
        <v>29.5</v>
      </c>
    </row>
    <row r="204" spans="1:13" x14ac:dyDescent="0.25">
      <c r="A204" s="3" t="s">
        <v>70</v>
      </c>
      <c r="B204" s="6">
        <v>0</v>
      </c>
      <c r="C204" s="6">
        <v>0</v>
      </c>
      <c r="D204" s="6">
        <v>0</v>
      </c>
      <c r="E204" s="6">
        <v>0</v>
      </c>
      <c r="F204" s="6">
        <v>0</v>
      </c>
      <c r="G204" s="6">
        <v>0</v>
      </c>
      <c r="H204" s="6">
        <v>0</v>
      </c>
      <c r="I204" s="6">
        <v>0</v>
      </c>
      <c r="J204" s="6">
        <v>0</v>
      </c>
      <c r="K204" s="6">
        <v>0</v>
      </c>
      <c r="L204" s="6">
        <v>0</v>
      </c>
      <c r="M204" s="6">
        <v>0</v>
      </c>
    </row>
    <row r="205" spans="1:13" x14ac:dyDescent="0.25">
      <c r="A205" s="3" t="s">
        <v>61</v>
      </c>
      <c r="B205" s="6">
        <v>99.9</v>
      </c>
      <c r="C205" s="6">
        <v>100</v>
      </c>
      <c r="D205" s="6">
        <v>99.9</v>
      </c>
      <c r="E205" s="6">
        <v>100</v>
      </c>
      <c r="F205" s="6">
        <v>91.8</v>
      </c>
      <c r="G205" s="6">
        <v>89.5</v>
      </c>
      <c r="H205" s="6">
        <v>90.7</v>
      </c>
      <c r="I205" s="6">
        <v>80</v>
      </c>
      <c r="J205" s="6">
        <v>108.3</v>
      </c>
      <c r="K205" s="6">
        <v>110.3</v>
      </c>
      <c r="L205" s="6">
        <v>109.3</v>
      </c>
      <c r="M205" s="6">
        <v>119.9</v>
      </c>
    </row>
    <row r="206" spans="1:13" ht="13" x14ac:dyDescent="0.3">
      <c r="A206" s="23" t="s">
        <v>919</v>
      </c>
      <c r="B206" s="75" t="s">
        <v>179</v>
      </c>
      <c r="C206" s="75" t="s">
        <v>461</v>
      </c>
      <c r="D206" s="75" t="s">
        <v>117</v>
      </c>
      <c r="E206" s="75" t="s">
        <v>180</v>
      </c>
      <c r="F206" s="75" t="s">
        <v>462</v>
      </c>
      <c r="G206" s="75" t="s">
        <v>121</v>
      </c>
      <c r="H206" s="75" t="s">
        <v>181</v>
      </c>
      <c r="I206" s="75" t="s">
        <v>463</v>
      </c>
      <c r="J206" s="75" t="s">
        <v>125</v>
      </c>
    </row>
    <row r="207" spans="1:13" x14ac:dyDescent="0.25">
      <c r="A207" s="3" t="s">
        <v>273</v>
      </c>
      <c r="B207" s="6">
        <v>6.1</v>
      </c>
      <c r="C207" s="6">
        <v>9.6999999999999993</v>
      </c>
      <c r="D207" s="6">
        <v>3.5</v>
      </c>
      <c r="E207" s="6">
        <v>5.4</v>
      </c>
      <c r="F207" s="6">
        <v>8.1999999999999993</v>
      </c>
      <c r="G207" s="6">
        <v>1.3</v>
      </c>
      <c r="H207" s="6">
        <v>6.8</v>
      </c>
      <c r="I207" s="6">
        <v>11.2</v>
      </c>
      <c r="J207" s="6">
        <v>5.8</v>
      </c>
    </row>
    <row r="208" spans="1:13" x14ac:dyDescent="0.25">
      <c r="A208" s="3" t="s">
        <v>274</v>
      </c>
      <c r="B208" s="6">
        <v>10.7</v>
      </c>
      <c r="C208" s="6">
        <v>16.899999999999999</v>
      </c>
      <c r="D208" s="6">
        <v>15</v>
      </c>
      <c r="E208" s="6">
        <v>9.8000000000000007</v>
      </c>
      <c r="F208" s="6">
        <v>15</v>
      </c>
      <c r="G208" s="6">
        <v>10.6</v>
      </c>
      <c r="H208" s="6">
        <v>11.5</v>
      </c>
      <c r="I208" s="6">
        <v>18.7</v>
      </c>
      <c r="J208" s="6">
        <v>19.399999999999999</v>
      </c>
    </row>
    <row r="209" spans="1:16" x14ac:dyDescent="0.25">
      <c r="A209" s="3" t="s">
        <v>275</v>
      </c>
      <c r="B209" s="6">
        <v>14.6</v>
      </c>
      <c r="C209" s="6">
        <v>17</v>
      </c>
      <c r="D209" s="6">
        <v>11.6</v>
      </c>
      <c r="E209" s="6">
        <v>13.6</v>
      </c>
      <c r="F209" s="6">
        <v>15.2</v>
      </c>
      <c r="G209" s="6">
        <v>7.7</v>
      </c>
      <c r="H209" s="6">
        <v>15.5</v>
      </c>
      <c r="I209" s="6">
        <v>18.8</v>
      </c>
      <c r="J209" s="6">
        <v>15.5</v>
      </c>
    </row>
    <row r="210" spans="1:16" x14ac:dyDescent="0.25">
      <c r="A210" s="3" t="s">
        <v>276</v>
      </c>
      <c r="B210" s="6">
        <v>36.700000000000003</v>
      </c>
      <c r="C210" s="6">
        <v>26.1</v>
      </c>
      <c r="D210" s="6">
        <v>32.799999999999997</v>
      </c>
      <c r="E210" s="6">
        <v>35.4</v>
      </c>
      <c r="F210" s="6">
        <v>23.9</v>
      </c>
      <c r="G210" s="6">
        <v>26.9</v>
      </c>
      <c r="H210" s="6">
        <v>38</v>
      </c>
      <c r="I210" s="6">
        <v>28.3</v>
      </c>
      <c r="J210" s="6">
        <v>38.6</v>
      </c>
    </row>
    <row r="211" spans="1:16" x14ac:dyDescent="0.25">
      <c r="A211" s="3" t="s">
        <v>104</v>
      </c>
      <c r="B211" s="6">
        <v>14.8</v>
      </c>
      <c r="C211" s="6">
        <v>21</v>
      </c>
      <c r="D211" s="6">
        <v>19.7</v>
      </c>
      <c r="E211" s="6">
        <v>13.8</v>
      </c>
      <c r="F211" s="6">
        <v>18.899999999999999</v>
      </c>
      <c r="G211" s="6">
        <v>14.6</v>
      </c>
      <c r="H211" s="6">
        <v>15.8</v>
      </c>
      <c r="I211" s="6">
        <v>23</v>
      </c>
      <c r="J211" s="6">
        <v>24.8</v>
      </c>
    </row>
    <row r="212" spans="1:16" x14ac:dyDescent="0.25">
      <c r="A212" s="3" t="s">
        <v>236</v>
      </c>
      <c r="B212" s="6">
        <v>17.100000000000001</v>
      </c>
      <c r="C212" s="6">
        <v>9.4</v>
      </c>
      <c r="D212" s="6">
        <v>17.399999999999999</v>
      </c>
      <c r="E212" s="6">
        <v>16.100000000000001</v>
      </c>
      <c r="F212" s="6">
        <v>7.8</v>
      </c>
      <c r="G212" s="6">
        <v>12.5</v>
      </c>
      <c r="H212" s="6">
        <v>18.2</v>
      </c>
      <c r="I212" s="6">
        <v>10.9</v>
      </c>
      <c r="J212" s="6">
        <v>22.3</v>
      </c>
    </row>
    <row r="213" spans="1:16" x14ac:dyDescent="0.25">
      <c r="A213" s="3" t="s">
        <v>70</v>
      </c>
      <c r="B213" s="6">
        <v>0</v>
      </c>
      <c r="C213" s="6">
        <v>0</v>
      </c>
      <c r="D213" s="6">
        <v>0</v>
      </c>
      <c r="E213" s="6">
        <v>0</v>
      </c>
      <c r="F213" s="6">
        <v>0</v>
      </c>
      <c r="G213" s="6">
        <v>0</v>
      </c>
      <c r="H213" s="6">
        <v>0</v>
      </c>
      <c r="I213" s="6">
        <v>0</v>
      </c>
      <c r="J213" s="6">
        <v>0</v>
      </c>
    </row>
    <row r="214" spans="1:16" x14ac:dyDescent="0.25">
      <c r="A214" s="131" t="s">
        <v>61</v>
      </c>
      <c r="B214" s="132">
        <v>100</v>
      </c>
      <c r="C214" s="132">
        <v>100.1</v>
      </c>
      <c r="D214" s="132">
        <v>100</v>
      </c>
      <c r="E214" s="132">
        <v>94.1</v>
      </c>
      <c r="F214" s="132">
        <v>89</v>
      </c>
      <c r="G214" s="132">
        <v>73.599999999999994</v>
      </c>
      <c r="H214" s="132">
        <v>105.8</v>
      </c>
      <c r="I214" s="132">
        <v>110.9</v>
      </c>
      <c r="J214" s="132">
        <v>126.4</v>
      </c>
    </row>
    <row r="215" spans="1:16" ht="13" x14ac:dyDescent="0.3">
      <c r="A215" s="23" t="s">
        <v>920</v>
      </c>
      <c r="B215" s="75" t="s">
        <v>127</v>
      </c>
      <c r="C215" s="75" t="s">
        <v>128</v>
      </c>
      <c r="D215" s="75" t="s">
        <v>129</v>
      </c>
      <c r="E215" s="75" t="s">
        <v>130</v>
      </c>
      <c r="F215" s="75" t="s">
        <v>117</v>
      </c>
      <c r="G215" s="75" t="s">
        <v>131</v>
      </c>
      <c r="H215" s="75" t="s">
        <v>132</v>
      </c>
      <c r="I215" s="75" t="s">
        <v>133</v>
      </c>
      <c r="J215" s="75" t="s">
        <v>134</v>
      </c>
      <c r="K215" s="75" t="s">
        <v>121</v>
      </c>
      <c r="L215" s="75" t="s">
        <v>135</v>
      </c>
      <c r="M215" s="75" t="s">
        <v>136</v>
      </c>
      <c r="N215" s="75" t="s">
        <v>137</v>
      </c>
      <c r="O215" s="75" t="s">
        <v>138</v>
      </c>
      <c r="P215" s="75" t="s">
        <v>125</v>
      </c>
    </row>
    <row r="216" spans="1:16" x14ac:dyDescent="0.25">
      <c r="A216" s="3" t="s">
        <v>273</v>
      </c>
      <c r="B216" s="6">
        <v>6.6</v>
      </c>
      <c r="C216" s="6">
        <v>8</v>
      </c>
      <c r="D216" s="6">
        <v>5</v>
      </c>
      <c r="E216" s="6">
        <v>10.4</v>
      </c>
      <c r="F216" s="6">
        <v>5.2</v>
      </c>
      <c r="G216" s="6">
        <v>5.9</v>
      </c>
      <c r="H216" s="6">
        <v>6.1</v>
      </c>
      <c r="I216" s="6">
        <v>2.4</v>
      </c>
      <c r="J216" s="6">
        <v>6.7</v>
      </c>
      <c r="K216" s="6">
        <v>3</v>
      </c>
      <c r="L216" s="6">
        <v>7.3</v>
      </c>
      <c r="M216" s="6">
        <v>9.9</v>
      </c>
      <c r="N216" s="6">
        <v>7.5</v>
      </c>
      <c r="O216" s="6">
        <v>14.2</v>
      </c>
      <c r="P216" s="6">
        <v>7.4</v>
      </c>
    </row>
    <row r="217" spans="1:16" x14ac:dyDescent="0.25">
      <c r="A217" s="3" t="s">
        <v>274</v>
      </c>
      <c r="B217" s="6">
        <v>12.1</v>
      </c>
      <c r="C217" s="6">
        <v>10.199999999999999</v>
      </c>
      <c r="D217" s="6">
        <v>12.8</v>
      </c>
      <c r="E217" s="6">
        <v>15.9</v>
      </c>
      <c r="F217" s="6">
        <v>13.8</v>
      </c>
      <c r="G217" s="6">
        <v>11.2</v>
      </c>
      <c r="H217" s="6">
        <v>8</v>
      </c>
      <c r="I217" s="6">
        <v>8.9</v>
      </c>
      <c r="J217" s="6">
        <v>11.5</v>
      </c>
      <c r="K217" s="6">
        <v>10.3</v>
      </c>
      <c r="L217" s="6">
        <v>13</v>
      </c>
      <c r="M217" s="6">
        <v>12.3</v>
      </c>
      <c r="N217" s="6">
        <v>16.7</v>
      </c>
      <c r="O217" s="6">
        <v>20.3</v>
      </c>
      <c r="P217" s="6">
        <v>17.3</v>
      </c>
    </row>
    <row r="218" spans="1:16" x14ac:dyDescent="0.25">
      <c r="A218" s="3" t="s">
        <v>275</v>
      </c>
      <c r="B218" s="6">
        <v>15.7</v>
      </c>
      <c r="C218" s="6">
        <v>10.9</v>
      </c>
      <c r="D218" s="6">
        <v>14.4</v>
      </c>
      <c r="E218" s="6">
        <v>14.9</v>
      </c>
      <c r="F218" s="6">
        <v>12.9</v>
      </c>
      <c r="G218" s="6">
        <v>14.7</v>
      </c>
      <c r="H218" s="6">
        <v>8.6999999999999993</v>
      </c>
      <c r="I218" s="6">
        <v>10.5</v>
      </c>
      <c r="J218" s="6">
        <v>10.5</v>
      </c>
      <c r="K218" s="6">
        <v>9.6</v>
      </c>
      <c r="L218" s="6">
        <v>16.7</v>
      </c>
      <c r="M218" s="6">
        <v>13.1</v>
      </c>
      <c r="N218" s="6">
        <v>18.3</v>
      </c>
      <c r="O218" s="6">
        <v>19.2</v>
      </c>
      <c r="P218" s="6">
        <v>16.2</v>
      </c>
    </row>
    <row r="219" spans="1:16" x14ac:dyDescent="0.25">
      <c r="A219" s="3" t="s">
        <v>276</v>
      </c>
      <c r="B219" s="6">
        <v>34.4</v>
      </c>
      <c r="C219" s="6">
        <v>34.6</v>
      </c>
      <c r="D219" s="6">
        <v>37.5</v>
      </c>
      <c r="E219" s="6">
        <v>33.6</v>
      </c>
      <c r="F219" s="6">
        <v>31.1</v>
      </c>
      <c r="G219" s="6">
        <v>33.1</v>
      </c>
      <c r="H219" s="6">
        <v>31</v>
      </c>
      <c r="I219" s="6">
        <v>32</v>
      </c>
      <c r="J219" s="6">
        <v>27.6</v>
      </c>
      <c r="K219" s="6">
        <v>26.4</v>
      </c>
      <c r="L219" s="6">
        <v>35.700000000000003</v>
      </c>
      <c r="M219" s="6">
        <v>38.1</v>
      </c>
      <c r="N219" s="6">
        <v>43</v>
      </c>
      <c r="O219" s="6">
        <v>39.5</v>
      </c>
      <c r="P219" s="6">
        <v>35.799999999999997</v>
      </c>
    </row>
    <row r="220" spans="1:16" x14ac:dyDescent="0.25">
      <c r="A220" s="3" t="s">
        <v>104</v>
      </c>
      <c r="B220" s="6">
        <v>15.9</v>
      </c>
      <c r="C220" s="6">
        <v>18.100000000000001</v>
      </c>
      <c r="D220" s="6">
        <v>13.9</v>
      </c>
      <c r="E220" s="6">
        <v>13.7</v>
      </c>
      <c r="F220" s="6">
        <v>20.7</v>
      </c>
      <c r="G220" s="6">
        <v>14.9</v>
      </c>
      <c r="H220" s="6">
        <v>15.2</v>
      </c>
      <c r="I220" s="6">
        <v>9.8000000000000007</v>
      </c>
      <c r="J220" s="6">
        <v>9</v>
      </c>
      <c r="K220" s="6">
        <v>16.399999999999999</v>
      </c>
      <c r="L220" s="6">
        <v>16.899999999999999</v>
      </c>
      <c r="M220" s="6">
        <v>20.9</v>
      </c>
      <c r="N220" s="6">
        <v>17.899999999999999</v>
      </c>
      <c r="O220" s="6">
        <v>18.3</v>
      </c>
      <c r="P220" s="6">
        <v>24.9</v>
      </c>
    </row>
    <row r="221" spans="1:16" x14ac:dyDescent="0.25">
      <c r="A221" s="3" t="s">
        <v>236</v>
      </c>
      <c r="B221" s="6">
        <v>15.2</v>
      </c>
      <c r="C221" s="6">
        <v>18.3</v>
      </c>
      <c r="D221" s="6">
        <v>16.5</v>
      </c>
      <c r="E221" s="6">
        <v>11.5</v>
      </c>
      <c r="F221" s="6">
        <v>16.3</v>
      </c>
      <c r="G221" s="6">
        <v>14.2</v>
      </c>
      <c r="H221" s="6">
        <v>15.3</v>
      </c>
      <c r="I221" s="6">
        <v>12.1</v>
      </c>
      <c r="J221" s="6">
        <v>7.3</v>
      </c>
      <c r="K221" s="6">
        <v>12.4</v>
      </c>
      <c r="L221" s="6">
        <v>16.3</v>
      </c>
      <c r="M221" s="6">
        <v>21.3</v>
      </c>
      <c r="N221" s="6">
        <v>20.9</v>
      </c>
      <c r="O221" s="6">
        <v>15.8</v>
      </c>
      <c r="P221" s="6">
        <v>20.2</v>
      </c>
    </row>
    <row r="222" spans="1:16" x14ac:dyDescent="0.25">
      <c r="A222" s="3" t="s">
        <v>70</v>
      </c>
      <c r="B222" s="6">
        <v>0</v>
      </c>
      <c r="C222" s="6">
        <v>0</v>
      </c>
      <c r="D222" s="6">
        <v>0</v>
      </c>
      <c r="E222" s="6">
        <v>0</v>
      </c>
      <c r="F222" s="6">
        <v>0</v>
      </c>
      <c r="G222" s="6">
        <v>0</v>
      </c>
      <c r="H222" s="6">
        <v>0</v>
      </c>
      <c r="I222" s="6">
        <v>0</v>
      </c>
      <c r="J222" s="6">
        <v>0</v>
      </c>
      <c r="K222" s="6">
        <v>0</v>
      </c>
      <c r="L222" s="6">
        <v>0</v>
      </c>
      <c r="M222" s="6">
        <v>0</v>
      </c>
      <c r="N222" s="6">
        <v>0</v>
      </c>
      <c r="O222" s="6">
        <v>0</v>
      </c>
      <c r="P222" s="6">
        <v>0</v>
      </c>
    </row>
    <row r="223" spans="1:16" x14ac:dyDescent="0.25">
      <c r="A223" s="3" t="s">
        <v>61</v>
      </c>
      <c r="B223" s="6">
        <v>99.9</v>
      </c>
      <c r="C223" s="6">
        <v>100.1</v>
      </c>
      <c r="D223" s="6">
        <v>100.1</v>
      </c>
      <c r="E223" s="6">
        <v>100</v>
      </c>
      <c r="F223" s="6">
        <v>100</v>
      </c>
      <c r="G223" s="6">
        <v>94</v>
      </c>
      <c r="H223" s="6">
        <v>84.3</v>
      </c>
      <c r="I223" s="6">
        <v>75.7</v>
      </c>
      <c r="J223" s="6">
        <v>72.599999999999994</v>
      </c>
      <c r="K223" s="6">
        <v>78.099999999999994</v>
      </c>
      <c r="L223" s="6">
        <v>105.9</v>
      </c>
      <c r="M223" s="6">
        <v>115.6</v>
      </c>
      <c r="N223" s="6">
        <v>124.3</v>
      </c>
      <c r="O223" s="6">
        <v>127.3</v>
      </c>
      <c r="P223" s="6">
        <v>121.8</v>
      </c>
    </row>
    <row r="224" spans="1:16" x14ac:dyDescent="0.25">
      <c r="A224" s="10"/>
      <c r="B224" s="11"/>
      <c r="C224" s="11"/>
      <c r="D224" s="11"/>
      <c r="E224" s="11"/>
      <c r="F224" s="11"/>
      <c r="G224" s="11"/>
      <c r="H224" s="11"/>
      <c r="I224" s="11"/>
      <c r="J224" s="11"/>
      <c r="K224" s="11"/>
      <c r="L224" s="11"/>
      <c r="M224" s="11"/>
      <c r="N224" s="11"/>
      <c r="O224" s="11"/>
      <c r="P224" s="11"/>
    </row>
    <row r="225" spans="1:13" ht="26" x14ac:dyDescent="0.3">
      <c r="A225" s="87" t="s">
        <v>884</v>
      </c>
      <c r="B225" s="168" t="s">
        <v>335</v>
      </c>
      <c r="C225" s="169"/>
      <c r="D225" s="169"/>
      <c r="E225" s="169"/>
      <c r="F225" s="169"/>
      <c r="G225" s="170"/>
    </row>
    <row r="226" spans="1:13" ht="13" x14ac:dyDescent="0.3">
      <c r="A226" s="23" t="s">
        <v>921</v>
      </c>
      <c r="B226" s="75" t="s">
        <v>140</v>
      </c>
      <c r="C226" s="75" t="s">
        <v>141</v>
      </c>
      <c r="D226" s="75" t="s">
        <v>142</v>
      </c>
      <c r="E226" s="75" t="s">
        <v>143</v>
      </c>
      <c r="F226" s="75" t="s">
        <v>144</v>
      </c>
      <c r="G226" s="75" t="s">
        <v>145</v>
      </c>
    </row>
    <row r="227" spans="1:13" x14ac:dyDescent="0.25">
      <c r="A227" s="3" t="s">
        <v>885</v>
      </c>
      <c r="B227" s="6">
        <v>48.9</v>
      </c>
      <c r="C227" s="6">
        <v>52.9</v>
      </c>
      <c r="D227" s="6">
        <v>47.4</v>
      </c>
      <c r="E227" s="6">
        <v>51.1</v>
      </c>
      <c r="F227" s="6">
        <v>50.5</v>
      </c>
      <c r="G227" s="6">
        <v>54.6</v>
      </c>
    </row>
    <row r="228" spans="1:13" x14ac:dyDescent="0.25">
      <c r="A228" s="3" t="s">
        <v>886</v>
      </c>
      <c r="B228" s="6">
        <v>32.6</v>
      </c>
      <c r="C228" s="6">
        <v>29</v>
      </c>
      <c r="D228" s="6">
        <v>31.1</v>
      </c>
      <c r="E228" s="6">
        <v>27.5</v>
      </c>
      <c r="F228" s="6">
        <v>34</v>
      </c>
      <c r="G228" s="6">
        <v>30.6</v>
      </c>
    </row>
    <row r="229" spans="1:13" x14ac:dyDescent="0.25">
      <c r="A229" s="3" t="s">
        <v>887</v>
      </c>
      <c r="B229" s="6">
        <v>10.6</v>
      </c>
      <c r="C229" s="6">
        <v>10.3</v>
      </c>
      <c r="D229" s="6">
        <v>9.6</v>
      </c>
      <c r="E229" s="6">
        <v>9.1999999999999993</v>
      </c>
      <c r="F229" s="6">
        <v>11.5</v>
      </c>
      <c r="G229" s="6">
        <v>11.3</v>
      </c>
    </row>
    <row r="230" spans="1:13" x14ac:dyDescent="0.25">
      <c r="A230" s="3" t="s">
        <v>888</v>
      </c>
      <c r="B230" s="6">
        <v>5.7</v>
      </c>
      <c r="C230" s="6">
        <v>4.9000000000000004</v>
      </c>
      <c r="D230" s="6">
        <v>5</v>
      </c>
      <c r="E230" s="6">
        <v>4.0999999999999996</v>
      </c>
      <c r="F230" s="6">
        <v>6.4</v>
      </c>
      <c r="G230" s="6">
        <v>5.6</v>
      </c>
    </row>
    <row r="231" spans="1:13" x14ac:dyDescent="0.25">
      <c r="A231" s="3" t="s">
        <v>236</v>
      </c>
      <c r="B231" s="6">
        <v>2.2999999999999998</v>
      </c>
      <c r="C231" s="6">
        <v>3</v>
      </c>
      <c r="D231" s="6">
        <v>1.8</v>
      </c>
      <c r="E231" s="6">
        <v>2.4</v>
      </c>
      <c r="F231" s="6">
        <v>2.7</v>
      </c>
      <c r="G231" s="6">
        <v>3.6</v>
      </c>
    </row>
    <row r="232" spans="1:13" x14ac:dyDescent="0.25">
      <c r="A232" s="3" t="s">
        <v>70</v>
      </c>
      <c r="B232" s="6">
        <v>0</v>
      </c>
      <c r="C232" s="6">
        <v>0</v>
      </c>
      <c r="D232" s="6">
        <v>0</v>
      </c>
      <c r="E232" s="6">
        <v>0</v>
      </c>
      <c r="F232" s="6">
        <v>0</v>
      </c>
      <c r="G232" s="6">
        <v>0</v>
      </c>
    </row>
    <row r="233" spans="1:13" x14ac:dyDescent="0.25">
      <c r="A233" s="131" t="s">
        <v>61</v>
      </c>
      <c r="B233" s="132">
        <v>100.1</v>
      </c>
      <c r="C233" s="132">
        <v>100.1</v>
      </c>
      <c r="D233" s="132">
        <v>94.9</v>
      </c>
      <c r="E233" s="132">
        <v>94.3</v>
      </c>
      <c r="F233" s="132">
        <v>105.1</v>
      </c>
      <c r="G233" s="132">
        <v>105.7</v>
      </c>
    </row>
    <row r="234" spans="1:13" ht="13" x14ac:dyDescent="0.3">
      <c r="A234" s="23" t="s">
        <v>922</v>
      </c>
      <c r="B234" s="75" t="s">
        <v>114</v>
      </c>
      <c r="C234" s="75" t="s">
        <v>115</v>
      </c>
      <c r="D234" s="75" t="s">
        <v>116</v>
      </c>
      <c r="E234" s="75" t="s">
        <v>117</v>
      </c>
      <c r="F234" s="75" t="s">
        <v>118</v>
      </c>
      <c r="G234" s="75" t="s">
        <v>119</v>
      </c>
      <c r="H234" s="75" t="s">
        <v>120</v>
      </c>
      <c r="I234" s="75" t="s">
        <v>121</v>
      </c>
      <c r="J234" s="75" t="s">
        <v>122</v>
      </c>
      <c r="K234" s="75" t="s">
        <v>123</v>
      </c>
      <c r="L234" s="75" t="s">
        <v>124</v>
      </c>
      <c r="M234" s="75" t="s">
        <v>125</v>
      </c>
    </row>
    <row r="235" spans="1:13" x14ac:dyDescent="0.25">
      <c r="A235" s="3" t="s">
        <v>885</v>
      </c>
      <c r="B235" s="6">
        <v>49.7</v>
      </c>
      <c r="C235" s="6">
        <v>51.3</v>
      </c>
      <c r="D235" s="6">
        <v>52.1</v>
      </c>
      <c r="E235" s="6">
        <v>55</v>
      </c>
      <c r="F235" s="6">
        <v>47.7</v>
      </c>
      <c r="G235" s="6">
        <v>48.9</v>
      </c>
      <c r="H235" s="6">
        <v>49.9</v>
      </c>
      <c r="I235" s="6">
        <v>50.3</v>
      </c>
      <c r="J235" s="6">
        <v>51.7</v>
      </c>
      <c r="K235" s="6">
        <v>53.8</v>
      </c>
      <c r="L235" s="6">
        <v>54.2</v>
      </c>
      <c r="M235" s="6">
        <v>59.6</v>
      </c>
    </row>
    <row r="236" spans="1:13" x14ac:dyDescent="0.25">
      <c r="A236" s="3" t="s">
        <v>886</v>
      </c>
      <c r="B236" s="6">
        <v>31.7</v>
      </c>
      <c r="C236" s="6">
        <v>30.9</v>
      </c>
      <c r="D236" s="6">
        <v>30.9</v>
      </c>
      <c r="E236" s="6">
        <v>21.4</v>
      </c>
      <c r="F236" s="6">
        <v>29.9</v>
      </c>
      <c r="G236" s="6">
        <v>28.7</v>
      </c>
      <c r="H236" s="6">
        <v>28.9</v>
      </c>
      <c r="I236" s="6">
        <v>17.600000000000001</v>
      </c>
      <c r="J236" s="6">
        <v>33.6</v>
      </c>
      <c r="K236" s="6">
        <v>33.1</v>
      </c>
      <c r="L236" s="6">
        <v>32.9</v>
      </c>
      <c r="M236" s="6">
        <v>25.2</v>
      </c>
    </row>
    <row r="237" spans="1:13" x14ac:dyDescent="0.25">
      <c r="A237" s="3" t="s">
        <v>887</v>
      </c>
      <c r="B237" s="6">
        <v>10.7</v>
      </c>
      <c r="C237" s="6">
        <v>10.9</v>
      </c>
      <c r="D237" s="6">
        <v>10.1</v>
      </c>
      <c r="E237" s="6">
        <v>8.3000000000000007</v>
      </c>
      <c r="F237" s="6">
        <v>9.5</v>
      </c>
      <c r="G237" s="6">
        <v>9.4</v>
      </c>
      <c r="H237" s="6">
        <v>8.8000000000000007</v>
      </c>
      <c r="I237" s="6">
        <v>5.7</v>
      </c>
      <c r="J237" s="6">
        <v>11.9</v>
      </c>
      <c r="K237" s="6">
        <v>12.4</v>
      </c>
      <c r="L237" s="6">
        <v>11.3</v>
      </c>
      <c r="M237" s="6">
        <v>10.9</v>
      </c>
    </row>
    <row r="238" spans="1:13" x14ac:dyDescent="0.25">
      <c r="A238" s="3" t="s">
        <v>888</v>
      </c>
      <c r="B238" s="6">
        <v>5.8</v>
      </c>
      <c r="C238" s="6">
        <v>4.4000000000000004</v>
      </c>
      <c r="D238" s="6">
        <v>5.0999999999999996</v>
      </c>
      <c r="E238" s="6">
        <v>6</v>
      </c>
      <c r="F238" s="6">
        <v>4.9000000000000004</v>
      </c>
      <c r="G238" s="6">
        <v>3.4</v>
      </c>
      <c r="H238" s="6">
        <v>4.2</v>
      </c>
      <c r="I238" s="6">
        <v>3.7</v>
      </c>
      <c r="J238" s="6">
        <v>6.7</v>
      </c>
      <c r="K238" s="6">
        <v>5.3</v>
      </c>
      <c r="L238" s="6">
        <v>6</v>
      </c>
      <c r="M238" s="6">
        <v>8.1999999999999993</v>
      </c>
    </row>
    <row r="239" spans="1:13" x14ac:dyDescent="0.25">
      <c r="A239" s="3" t="s">
        <v>236</v>
      </c>
      <c r="B239" s="6">
        <v>2.1</v>
      </c>
      <c r="C239" s="6">
        <v>2.5</v>
      </c>
      <c r="D239" s="6">
        <v>1.9</v>
      </c>
      <c r="E239" s="6">
        <v>9.3000000000000007</v>
      </c>
      <c r="F239" s="6">
        <v>1.5</v>
      </c>
      <c r="G239" s="6">
        <v>1.7</v>
      </c>
      <c r="H239" s="6">
        <v>1.3</v>
      </c>
      <c r="I239" s="6">
        <v>6.6</v>
      </c>
      <c r="J239" s="6">
        <v>2.7</v>
      </c>
      <c r="K239" s="6">
        <v>3.3</v>
      </c>
      <c r="L239" s="6">
        <v>2.5</v>
      </c>
      <c r="M239" s="6">
        <v>12</v>
      </c>
    </row>
    <row r="240" spans="1:13" x14ac:dyDescent="0.25">
      <c r="A240" s="3" t="s">
        <v>70</v>
      </c>
      <c r="B240" s="6">
        <v>0</v>
      </c>
      <c r="C240" s="6">
        <v>0</v>
      </c>
      <c r="D240" s="6">
        <v>0</v>
      </c>
      <c r="E240" s="6">
        <v>0</v>
      </c>
      <c r="F240" s="6">
        <v>0</v>
      </c>
      <c r="G240" s="6">
        <v>0</v>
      </c>
      <c r="H240" s="6">
        <v>0</v>
      </c>
      <c r="I240" s="6">
        <v>0</v>
      </c>
      <c r="J240" s="6">
        <v>0</v>
      </c>
      <c r="K240" s="6">
        <v>0</v>
      </c>
      <c r="L240" s="6">
        <v>0</v>
      </c>
      <c r="M240" s="6">
        <v>0</v>
      </c>
    </row>
    <row r="241" spans="1:16" x14ac:dyDescent="0.25">
      <c r="A241" s="3" t="s">
        <v>61</v>
      </c>
      <c r="B241" s="6">
        <v>100</v>
      </c>
      <c r="C241" s="6">
        <v>100</v>
      </c>
      <c r="D241" s="6">
        <v>100.1</v>
      </c>
      <c r="E241" s="6">
        <v>100</v>
      </c>
      <c r="F241" s="6">
        <v>93.5</v>
      </c>
      <c r="G241" s="6">
        <v>92.1</v>
      </c>
      <c r="H241" s="6">
        <v>93.1</v>
      </c>
      <c r="I241" s="6">
        <v>83.9</v>
      </c>
      <c r="J241" s="6">
        <v>106.6</v>
      </c>
      <c r="K241" s="6">
        <v>107.9</v>
      </c>
      <c r="L241" s="6">
        <v>106.9</v>
      </c>
      <c r="M241" s="6">
        <v>115.9</v>
      </c>
    </row>
    <row r="242" spans="1:16" ht="13" x14ac:dyDescent="0.3">
      <c r="A242" s="23" t="s">
        <v>923</v>
      </c>
      <c r="B242" s="75" t="s">
        <v>179</v>
      </c>
      <c r="C242" s="75" t="s">
        <v>461</v>
      </c>
      <c r="D242" s="75" t="s">
        <v>117</v>
      </c>
      <c r="E242" s="75" t="s">
        <v>180</v>
      </c>
      <c r="F242" s="75" t="s">
        <v>462</v>
      </c>
      <c r="G242" s="75" t="s">
        <v>121</v>
      </c>
      <c r="H242" s="75" t="s">
        <v>181</v>
      </c>
      <c r="I242" s="75" t="s">
        <v>463</v>
      </c>
      <c r="J242" s="75" t="s">
        <v>125</v>
      </c>
    </row>
    <row r="243" spans="1:16" x14ac:dyDescent="0.25">
      <c r="A243" s="3" t="s">
        <v>885</v>
      </c>
      <c r="B243" s="6">
        <v>49.7</v>
      </c>
      <c r="C243" s="6">
        <v>57.5</v>
      </c>
      <c r="D243" s="6">
        <v>48.1</v>
      </c>
      <c r="E243" s="6">
        <v>48.3</v>
      </c>
      <c r="F243" s="6">
        <v>55.1</v>
      </c>
      <c r="G243" s="6">
        <v>41.8</v>
      </c>
      <c r="H243" s="6">
        <v>51.1</v>
      </c>
      <c r="I243" s="6">
        <v>60</v>
      </c>
      <c r="J243" s="6">
        <v>54.5</v>
      </c>
    </row>
    <row r="244" spans="1:16" x14ac:dyDescent="0.25">
      <c r="A244" s="3" t="s">
        <v>886</v>
      </c>
      <c r="B244" s="6">
        <v>31.4</v>
      </c>
      <c r="C244" s="6">
        <v>26.9</v>
      </c>
      <c r="D244" s="6">
        <v>32.6</v>
      </c>
      <c r="E244" s="6">
        <v>30.1</v>
      </c>
      <c r="F244" s="6">
        <v>24.7</v>
      </c>
      <c r="G244" s="6">
        <v>26.7</v>
      </c>
      <c r="H244" s="6">
        <v>32.700000000000003</v>
      </c>
      <c r="I244" s="6">
        <v>29.1</v>
      </c>
      <c r="J244" s="6">
        <v>38.5</v>
      </c>
    </row>
    <row r="245" spans="1:16" x14ac:dyDescent="0.25">
      <c r="A245" s="3" t="s">
        <v>887</v>
      </c>
      <c r="B245" s="6">
        <v>11.1</v>
      </c>
      <c r="C245" s="6">
        <v>7.8</v>
      </c>
      <c r="D245" s="6">
        <v>10.8</v>
      </c>
      <c r="E245" s="6">
        <v>10.199999999999999</v>
      </c>
      <c r="F245" s="6">
        <v>6.5</v>
      </c>
      <c r="G245" s="6">
        <v>6.8</v>
      </c>
      <c r="H245" s="6">
        <v>11.9</v>
      </c>
      <c r="I245" s="6">
        <v>9.1</v>
      </c>
      <c r="J245" s="6">
        <v>14.8</v>
      </c>
    </row>
    <row r="246" spans="1:16" x14ac:dyDescent="0.25">
      <c r="A246" s="3" t="s">
        <v>888</v>
      </c>
      <c r="B246" s="6">
        <v>5.4</v>
      </c>
      <c r="C246" s="6">
        <v>4.3</v>
      </c>
      <c r="D246" s="6">
        <v>6.7</v>
      </c>
      <c r="E246" s="6">
        <v>4.7</v>
      </c>
      <c r="F246" s="6">
        <v>3.4</v>
      </c>
      <c r="G246" s="6">
        <v>3.4</v>
      </c>
      <c r="H246" s="6">
        <v>6</v>
      </c>
      <c r="I246" s="6">
        <v>5.3</v>
      </c>
      <c r="J246" s="6">
        <v>10</v>
      </c>
    </row>
    <row r="247" spans="1:16" x14ac:dyDescent="0.25">
      <c r="A247" s="3" t="s">
        <v>236</v>
      </c>
      <c r="B247" s="6">
        <v>2.5</v>
      </c>
      <c r="C247" s="6">
        <v>3.4</v>
      </c>
      <c r="D247" s="6">
        <v>1.7</v>
      </c>
      <c r="E247" s="6">
        <v>2.1</v>
      </c>
      <c r="F247" s="6">
        <v>2.5</v>
      </c>
      <c r="G247" s="6">
        <v>0</v>
      </c>
      <c r="H247" s="6">
        <v>3</v>
      </c>
      <c r="I247" s="6">
        <v>4.4000000000000004</v>
      </c>
      <c r="J247" s="6">
        <v>3.5</v>
      </c>
    </row>
    <row r="248" spans="1:16" x14ac:dyDescent="0.25">
      <c r="A248" s="3" t="s">
        <v>70</v>
      </c>
      <c r="B248" s="6">
        <v>0</v>
      </c>
      <c r="C248" s="6">
        <v>0</v>
      </c>
      <c r="D248" s="6">
        <v>0</v>
      </c>
      <c r="E248" s="6">
        <v>0</v>
      </c>
      <c r="F248" s="6">
        <v>0</v>
      </c>
      <c r="G248" s="6">
        <v>0</v>
      </c>
      <c r="H248" s="6">
        <v>0</v>
      </c>
      <c r="I248" s="6">
        <v>0</v>
      </c>
      <c r="J248" s="6">
        <v>0</v>
      </c>
    </row>
    <row r="249" spans="1:16" x14ac:dyDescent="0.25">
      <c r="A249" s="131" t="s">
        <v>61</v>
      </c>
      <c r="B249" s="132">
        <v>100.1</v>
      </c>
      <c r="C249" s="132">
        <v>99.9</v>
      </c>
      <c r="D249" s="132">
        <v>99.9</v>
      </c>
      <c r="E249" s="132">
        <v>95.4</v>
      </c>
      <c r="F249" s="132">
        <v>92.2</v>
      </c>
      <c r="G249" s="132">
        <v>78.7</v>
      </c>
      <c r="H249" s="132">
        <v>104.7</v>
      </c>
      <c r="I249" s="132">
        <v>107.9</v>
      </c>
      <c r="J249" s="132">
        <v>121.3</v>
      </c>
    </row>
    <row r="250" spans="1:16" ht="13" x14ac:dyDescent="0.3">
      <c r="A250" s="23" t="s">
        <v>924</v>
      </c>
      <c r="B250" s="75" t="s">
        <v>127</v>
      </c>
      <c r="C250" s="75" t="s">
        <v>128</v>
      </c>
      <c r="D250" s="75" t="s">
        <v>129</v>
      </c>
      <c r="E250" s="75" t="s">
        <v>130</v>
      </c>
      <c r="F250" s="75" t="s">
        <v>117</v>
      </c>
      <c r="G250" s="75" t="s">
        <v>131</v>
      </c>
      <c r="H250" s="75" t="s">
        <v>132</v>
      </c>
      <c r="I250" s="75" t="s">
        <v>133</v>
      </c>
      <c r="J250" s="75" t="s">
        <v>134</v>
      </c>
      <c r="K250" s="75" t="s">
        <v>121</v>
      </c>
      <c r="L250" s="75" t="s">
        <v>135</v>
      </c>
      <c r="M250" s="75" t="s">
        <v>136</v>
      </c>
      <c r="N250" s="75" t="s">
        <v>137</v>
      </c>
      <c r="O250" s="75" t="s">
        <v>138</v>
      </c>
      <c r="P250" s="75" t="s">
        <v>125</v>
      </c>
    </row>
    <row r="251" spans="1:16" x14ac:dyDescent="0.25">
      <c r="A251" s="3" t="s">
        <v>885</v>
      </c>
      <c r="B251" s="6">
        <v>52.1</v>
      </c>
      <c r="C251" s="6">
        <v>48.8</v>
      </c>
      <c r="D251" s="6">
        <v>50.6</v>
      </c>
      <c r="E251" s="6">
        <v>49</v>
      </c>
      <c r="F251" s="6">
        <v>47</v>
      </c>
      <c r="G251" s="6">
        <v>50.7</v>
      </c>
      <c r="H251" s="6">
        <v>45.1</v>
      </c>
      <c r="I251" s="6">
        <v>44.8</v>
      </c>
      <c r="J251" s="6">
        <v>42.6</v>
      </c>
      <c r="K251" s="6">
        <v>41.8</v>
      </c>
      <c r="L251" s="6">
        <v>53.4</v>
      </c>
      <c r="M251" s="6">
        <v>52.5</v>
      </c>
      <c r="N251" s="6">
        <v>56.3</v>
      </c>
      <c r="O251" s="6">
        <v>55.3</v>
      </c>
      <c r="P251" s="6">
        <v>52.2</v>
      </c>
    </row>
    <row r="252" spans="1:16" x14ac:dyDescent="0.25">
      <c r="A252" s="3" t="s">
        <v>886</v>
      </c>
      <c r="B252" s="6">
        <v>30.4</v>
      </c>
      <c r="C252" s="6">
        <v>31.5</v>
      </c>
      <c r="D252" s="6">
        <v>27.3</v>
      </c>
      <c r="E252" s="6">
        <v>30</v>
      </c>
      <c r="F252" s="6">
        <v>33</v>
      </c>
      <c r="G252" s="6">
        <v>29.1</v>
      </c>
      <c r="H252" s="6">
        <v>28.1</v>
      </c>
      <c r="I252" s="6">
        <v>22.3</v>
      </c>
      <c r="J252" s="6">
        <v>24.3</v>
      </c>
      <c r="K252" s="6">
        <v>28.1</v>
      </c>
      <c r="L252" s="6">
        <v>31.6</v>
      </c>
      <c r="M252" s="6">
        <v>34.9</v>
      </c>
      <c r="N252" s="6">
        <v>32.299999999999997</v>
      </c>
      <c r="O252" s="6">
        <v>35.700000000000003</v>
      </c>
      <c r="P252" s="6">
        <v>37.799999999999997</v>
      </c>
    </row>
    <row r="253" spans="1:16" x14ac:dyDescent="0.25">
      <c r="A253" s="3" t="s">
        <v>887</v>
      </c>
      <c r="B253" s="6">
        <v>9.6999999999999993</v>
      </c>
      <c r="C253" s="6">
        <v>12.1</v>
      </c>
      <c r="D253" s="6">
        <v>15.4</v>
      </c>
      <c r="E253" s="6">
        <v>14.2</v>
      </c>
      <c r="F253" s="6">
        <v>10.6</v>
      </c>
      <c r="G253" s="6">
        <v>8.8000000000000007</v>
      </c>
      <c r="H253" s="6">
        <v>9.6999999999999993</v>
      </c>
      <c r="I253" s="6">
        <v>11.3</v>
      </c>
      <c r="J253" s="6">
        <v>9.8000000000000007</v>
      </c>
      <c r="K253" s="6">
        <v>7.3</v>
      </c>
      <c r="L253" s="6">
        <v>10.5</v>
      </c>
      <c r="M253" s="6">
        <v>14.6</v>
      </c>
      <c r="N253" s="6">
        <v>19.600000000000001</v>
      </c>
      <c r="O253" s="6">
        <v>18.5</v>
      </c>
      <c r="P253" s="6">
        <v>13.9</v>
      </c>
    </row>
    <row r="254" spans="1:16" x14ac:dyDescent="0.25">
      <c r="A254" s="3" t="s">
        <v>888</v>
      </c>
      <c r="B254" s="6">
        <v>5.0999999999999996</v>
      </c>
      <c r="C254" s="6">
        <v>5.6</v>
      </c>
      <c r="D254" s="6">
        <v>4.0999999999999996</v>
      </c>
      <c r="E254" s="6">
        <v>5.5</v>
      </c>
      <c r="F254" s="6">
        <v>5.7</v>
      </c>
      <c r="G254" s="6">
        <v>4.5</v>
      </c>
      <c r="H254" s="6">
        <v>3.9</v>
      </c>
      <c r="I254" s="6">
        <v>1.8</v>
      </c>
      <c r="J254" s="6">
        <v>2.5</v>
      </c>
      <c r="K254" s="6">
        <v>3.3</v>
      </c>
      <c r="L254" s="6">
        <v>5.7</v>
      </c>
      <c r="M254" s="6">
        <v>7.3</v>
      </c>
      <c r="N254" s="6">
        <v>6.4</v>
      </c>
      <c r="O254" s="6">
        <v>8.5</v>
      </c>
      <c r="P254" s="6">
        <v>8.1999999999999993</v>
      </c>
    </row>
    <row r="255" spans="1:16" x14ac:dyDescent="0.25">
      <c r="A255" s="3" t="s">
        <v>236</v>
      </c>
      <c r="B255" s="6">
        <v>2.8</v>
      </c>
      <c r="C255" s="6">
        <v>2</v>
      </c>
      <c r="D255" s="6">
        <v>2.6</v>
      </c>
      <c r="E255" s="6">
        <v>1.4</v>
      </c>
      <c r="F255" s="6">
        <v>3.7</v>
      </c>
      <c r="G255" s="6">
        <v>2.2999999999999998</v>
      </c>
      <c r="H255" s="6">
        <v>1</v>
      </c>
      <c r="I255" s="6">
        <v>0.6</v>
      </c>
      <c r="J255" s="6">
        <v>-0.2</v>
      </c>
      <c r="K255" s="6">
        <v>1.8</v>
      </c>
      <c r="L255" s="6">
        <v>3.2</v>
      </c>
      <c r="M255" s="6">
        <v>3</v>
      </c>
      <c r="N255" s="6">
        <v>4.5</v>
      </c>
      <c r="O255" s="6">
        <v>3.1</v>
      </c>
      <c r="P255" s="6">
        <v>5.6</v>
      </c>
    </row>
    <row r="256" spans="1:16" x14ac:dyDescent="0.25">
      <c r="A256" s="3" t="s">
        <v>70</v>
      </c>
      <c r="B256" s="6">
        <v>0</v>
      </c>
      <c r="C256" s="6">
        <v>0</v>
      </c>
      <c r="D256" s="6" t="s">
        <v>70</v>
      </c>
      <c r="E256" s="6">
        <v>0</v>
      </c>
      <c r="F256" s="6">
        <v>0</v>
      </c>
      <c r="G256" s="6">
        <v>0</v>
      </c>
      <c r="H256" s="6">
        <v>0</v>
      </c>
      <c r="I256" s="6" t="s">
        <v>70</v>
      </c>
      <c r="J256" s="6">
        <v>0</v>
      </c>
      <c r="K256" s="6">
        <v>0</v>
      </c>
      <c r="L256" s="6">
        <v>0</v>
      </c>
      <c r="M256" s="6">
        <v>0</v>
      </c>
      <c r="N256" s="6" t="s">
        <v>70</v>
      </c>
      <c r="O256" s="6">
        <v>0</v>
      </c>
      <c r="P256" s="6">
        <v>0</v>
      </c>
    </row>
    <row r="257" spans="1:16" x14ac:dyDescent="0.25">
      <c r="A257" s="3" t="s">
        <v>61</v>
      </c>
      <c r="B257" s="6">
        <v>100.1</v>
      </c>
      <c r="C257" s="6">
        <v>100</v>
      </c>
      <c r="D257" s="6">
        <v>100</v>
      </c>
      <c r="E257" s="6">
        <v>100.1</v>
      </c>
      <c r="F257" s="6">
        <v>100</v>
      </c>
      <c r="G257" s="6">
        <v>95.4</v>
      </c>
      <c r="H257" s="6">
        <v>87.8</v>
      </c>
      <c r="I257" s="6">
        <v>80.8</v>
      </c>
      <c r="J257" s="6">
        <v>79</v>
      </c>
      <c r="K257" s="6">
        <v>82.3</v>
      </c>
      <c r="L257" s="6">
        <v>104.4</v>
      </c>
      <c r="M257" s="6">
        <v>112.3</v>
      </c>
      <c r="N257" s="6">
        <v>119.1</v>
      </c>
      <c r="O257" s="6">
        <v>121.1</v>
      </c>
      <c r="P257" s="6">
        <v>117.7</v>
      </c>
    </row>
    <row r="258" spans="1:16" x14ac:dyDescent="0.25">
      <c r="A258" s="60"/>
      <c r="B258" s="47"/>
      <c r="C258" s="47"/>
      <c r="D258" s="47"/>
      <c r="E258" s="47"/>
      <c r="F258" s="47"/>
      <c r="G258" s="47"/>
    </row>
    <row r="259" spans="1:16" ht="13" x14ac:dyDescent="0.3">
      <c r="A259" s="23" t="s">
        <v>925</v>
      </c>
      <c r="B259" s="75" t="s">
        <v>140</v>
      </c>
      <c r="C259" s="75" t="s">
        <v>141</v>
      </c>
      <c r="D259" s="75" t="s">
        <v>142</v>
      </c>
      <c r="E259" s="75" t="s">
        <v>143</v>
      </c>
      <c r="F259" s="75" t="s">
        <v>144</v>
      </c>
      <c r="G259" s="75" t="s">
        <v>145</v>
      </c>
    </row>
    <row r="260" spans="1:16" x14ac:dyDescent="0.25">
      <c r="A260" s="3" t="s">
        <v>885</v>
      </c>
      <c r="B260" s="6">
        <v>42</v>
      </c>
      <c r="C260" s="6">
        <v>48.2</v>
      </c>
      <c r="D260" s="6">
        <v>40.5</v>
      </c>
      <c r="E260" s="6">
        <v>46.5</v>
      </c>
      <c r="F260" s="6">
        <v>43.5</v>
      </c>
      <c r="G260" s="6">
        <v>49.9</v>
      </c>
    </row>
    <row r="261" spans="1:16" x14ac:dyDescent="0.25">
      <c r="A261" s="3" t="s">
        <v>886</v>
      </c>
      <c r="B261" s="6">
        <v>31.6</v>
      </c>
      <c r="C261" s="6">
        <v>26.8</v>
      </c>
      <c r="D261" s="6">
        <v>30.1</v>
      </c>
      <c r="E261" s="6">
        <v>25.2</v>
      </c>
      <c r="F261" s="6">
        <v>33</v>
      </c>
      <c r="G261" s="6">
        <v>28.3</v>
      </c>
    </row>
    <row r="262" spans="1:16" x14ac:dyDescent="0.25">
      <c r="A262" s="3" t="s">
        <v>887</v>
      </c>
      <c r="B262" s="6">
        <v>10.1</v>
      </c>
      <c r="C262" s="6">
        <v>8.1</v>
      </c>
      <c r="D262" s="6">
        <v>9.1999999999999993</v>
      </c>
      <c r="E262" s="6">
        <v>7.2</v>
      </c>
      <c r="F262" s="6">
        <v>11.1</v>
      </c>
      <c r="G262" s="6">
        <v>9</v>
      </c>
    </row>
    <row r="263" spans="1:16" x14ac:dyDescent="0.25">
      <c r="A263" s="3" t="s">
        <v>888</v>
      </c>
      <c r="B263" s="6">
        <v>5.4</v>
      </c>
      <c r="C263" s="6">
        <v>3.2</v>
      </c>
      <c r="D263" s="6">
        <v>4.7</v>
      </c>
      <c r="E263" s="6">
        <v>2.6</v>
      </c>
      <c r="F263" s="6">
        <v>6.1</v>
      </c>
      <c r="G263" s="6">
        <v>3.8</v>
      </c>
    </row>
    <row r="264" spans="1:16" x14ac:dyDescent="0.25">
      <c r="A264" s="3" t="s">
        <v>236</v>
      </c>
      <c r="B264" s="6">
        <v>10.9</v>
      </c>
      <c r="C264" s="6">
        <v>13.8</v>
      </c>
      <c r="D264" s="6">
        <v>10</v>
      </c>
      <c r="E264" s="6">
        <v>12.6</v>
      </c>
      <c r="F264" s="6">
        <v>11.9</v>
      </c>
      <c r="G264" s="6">
        <v>14.9</v>
      </c>
    </row>
    <row r="265" spans="1:16" x14ac:dyDescent="0.25">
      <c r="A265" s="3" t="s">
        <v>70</v>
      </c>
      <c r="B265" s="6">
        <v>0</v>
      </c>
      <c r="C265" s="6">
        <v>0</v>
      </c>
      <c r="D265" s="6">
        <v>0</v>
      </c>
      <c r="E265" s="6">
        <v>0</v>
      </c>
      <c r="F265" s="6">
        <v>0</v>
      </c>
      <c r="G265" s="6">
        <v>0</v>
      </c>
    </row>
    <row r="266" spans="1:16" x14ac:dyDescent="0.25">
      <c r="A266" s="3" t="s">
        <v>61</v>
      </c>
      <c r="B266" s="6">
        <v>100</v>
      </c>
      <c r="C266" s="6">
        <v>100.1</v>
      </c>
      <c r="D266" s="6">
        <v>94.5</v>
      </c>
      <c r="E266" s="6">
        <v>94.1</v>
      </c>
      <c r="F266" s="6">
        <v>105.6</v>
      </c>
      <c r="G266" s="6">
        <v>105.9</v>
      </c>
    </row>
    <row r="267" spans="1:16" ht="13" x14ac:dyDescent="0.3">
      <c r="A267" s="23" t="s">
        <v>926</v>
      </c>
      <c r="B267" s="75" t="s">
        <v>114</v>
      </c>
      <c r="C267" s="75" t="s">
        <v>115</v>
      </c>
      <c r="D267" s="75" t="s">
        <v>116</v>
      </c>
      <c r="E267" s="75" t="s">
        <v>117</v>
      </c>
      <c r="F267" s="75" t="s">
        <v>118</v>
      </c>
      <c r="G267" s="75" t="s">
        <v>119</v>
      </c>
      <c r="H267" s="75" t="s">
        <v>120</v>
      </c>
      <c r="I267" s="75" t="s">
        <v>121</v>
      </c>
      <c r="J267" s="75" t="s">
        <v>122</v>
      </c>
      <c r="K267" s="75" t="s">
        <v>123</v>
      </c>
      <c r="L267" s="75" t="s">
        <v>124</v>
      </c>
      <c r="M267" s="75" t="s">
        <v>125</v>
      </c>
    </row>
    <row r="268" spans="1:16" x14ac:dyDescent="0.25">
      <c r="A268" s="3" t="s">
        <v>885</v>
      </c>
      <c r="B268" s="6">
        <v>41.4</v>
      </c>
      <c r="C268" s="6">
        <v>48</v>
      </c>
      <c r="D268" s="6">
        <v>47.8</v>
      </c>
      <c r="E268" s="6">
        <v>48.5</v>
      </c>
      <c r="F268" s="6">
        <v>39.5</v>
      </c>
      <c r="G268" s="6">
        <v>45.6</v>
      </c>
      <c r="H268" s="6">
        <v>45.7</v>
      </c>
      <c r="I268" s="6">
        <v>43.8</v>
      </c>
      <c r="J268" s="6">
        <v>43.4</v>
      </c>
      <c r="K268" s="6">
        <v>50.4</v>
      </c>
      <c r="L268" s="6">
        <v>50</v>
      </c>
      <c r="M268" s="6">
        <v>53.2</v>
      </c>
    </row>
    <row r="269" spans="1:16" x14ac:dyDescent="0.25">
      <c r="A269" s="3" t="s">
        <v>886</v>
      </c>
      <c r="B269" s="6">
        <v>29.3</v>
      </c>
      <c r="C269" s="6">
        <v>28.6</v>
      </c>
      <c r="D269" s="6">
        <v>30.3</v>
      </c>
      <c r="E269" s="6">
        <v>19.399999999999999</v>
      </c>
      <c r="F269" s="6">
        <v>27.6</v>
      </c>
      <c r="G269" s="6">
        <v>26.5</v>
      </c>
      <c r="H269" s="6">
        <v>28.4</v>
      </c>
      <c r="I269" s="6">
        <v>15.7</v>
      </c>
      <c r="J269" s="6">
        <v>31.1</v>
      </c>
      <c r="K269" s="6">
        <v>30.8</v>
      </c>
      <c r="L269" s="6">
        <v>32.299999999999997</v>
      </c>
      <c r="M269" s="6">
        <v>23.1</v>
      </c>
    </row>
    <row r="270" spans="1:16" x14ac:dyDescent="0.25">
      <c r="A270" s="3" t="s">
        <v>887</v>
      </c>
      <c r="B270" s="6">
        <v>9.5</v>
      </c>
      <c r="C270" s="6">
        <v>8.5</v>
      </c>
      <c r="D270" s="6">
        <v>9.1999999999999993</v>
      </c>
      <c r="E270" s="6">
        <v>6.6</v>
      </c>
      <c r="F270" s="6">
        <v>8.3000000000000007</v>
      </c>
      <c r="G270" s="6">
        <v>7.1</v>
      </c>
      <c r="H270" s="6">
        <v>8</v>
      </c>
      <c r="I270" s="6">
        <v>4.3</v>
      </c>
      <c r="J270" s="6">
        <v>10.6</v>
      </c>
      <c r="K270" s="6">
        <v>9.8000000000000007</v>
      </c>
      <c r="L270" s="6">
        <v>10.5</v>
      </c>
      <c r="M270" s="6">
        <v>9</v>
      </c>
    </row>
    <row r="271" spans="1:16" x14ac:dyDescent="0.25">
      <c r="A271" s="3" t="s">
        <v>888</v>
      </c>
      <c r="B271" s="6">
        <v>4.5999999999999996</v>
      </c>
      <c r="C271" s="6">
        <v>3</v>
      </c>
      <c r="D271" s="6">
        <v>4.5999999999999996</v>
      </c>
      <c r="E271" s="6">
        <v>3.9</v>
      </c>
      <c r="F271" s="6">
        <v>3.8</v>
      </c>
      <c r="G271" s="6">
        <v>2.2000000000000002</v>
      </c>
      <c r="H271" s="6">
        <v>3.7</v>
      </c>
      <c r="I271" s="6">
        <v>2.1</v>
      </c>
      <c r="J271" s="6">
        <v>5.4</v>
      </c>
      <c r="K271" s="6">
        <v>3.8</v>
      </c>
      <c r="L271" s="6">
        <v>5.4</v>
      </c>
      <c r="M271" s="6">
        <v>5.7</v>
      </c>
    </row>
    <row r="272" spans="1:16" x14ac:dyDescent="0.25">
      <c r="A272" s="3" t="s">
        <v>236</v>
      </c>
      <c r="B272" s="6">
        <v>15.2</v>
      </c>
      <c r="C272" s="6">
        <v>11.9</v>
      </c>
      <c r="D272" s="6">
        <v>8</v>
      </c>
      <c r="E272" s="6">
        <v>21.6</v>
      </c>
      <c r="F272" s="6">
        <v>13.8</v>
      </c>
      <c r="G272" s="6">
        <v>10.3</v>
      </c>
      <c r="H272" s="6">
        <v>6.9</v>
      </c>
      <c r="I272" s="6">
        <v>17.8</v>
      </c>
      <c r="J272" s="6">
        <v>16.600000000000001</v>
      </c>
      <c r="K272" s="6">
        <v>13.5</v>
      </c>
      <c r="L272" s="6">
        <v>9.1999999999999993</v>
      </c>
      <c r="M272" s="6">
        <v>25.4</v>
      </c>
    </row>
    <row r="273" spans="1:16" x14ac:dyDescent="0.25">
      <c r="A273" s="3" t="s">
        <v>70</v>
      </c>
      <c r="B273" s="6">
        <v>0</v>
      </c>
      <c r="C273" s="6">
        <v>0</v>
      </c>
      <c r="D273" s="6">
        <v>0</v>
      </c>
      <c r="E273" s="6">
        <v>0</v>
      </c>
      <c r="F273" s="6">
        <v>0</v>
      </c>
      <c r="G273" s="6">
        <v>0</v>
      </c>
      <c r="H273" s="6">
        <v>0</v>
      </c>
      <c r="I273" s="6">
        <v>0</v>
      </c>
      <c r="J273" s="6">
        <v>0</v>
      </c>
      <c r="K273" s="6">
        <v>0</v>
      </c>
      <c r="L273" s="6">
        <v>0</v>
      </c>
      <c r="M273" s="6">
        <v>0</v>
      </c>
    </row>
    <row r="274" spans="1:16" x14ac:dyDescent="0.25">
      <c r="A274" s="3" t="s">
        <v>61</v>
      </c>
      <c r="B274" s="6">
        <v>100</v>
      </c>
      <c r="C274" s="6">
        <v>100</v>
      </c>
      <c r="D274" s="6">
        <v>99.9</v>
      </c>
      <c r="E274" s="6">
        <v>100</v>
      </c>
      <c r="F274" s="6">
        <v>93</v>
      </c>
      <c r="G274" s="6">
        <v>91.7</v>
      </c>
      <c r="H274" s="6">
        <v>92.7</v>
      </c>
      <c r="I274" s="6">
        <v>83.7</v>
      </c>
      <c r="J274" s="6">
        <v>107.1</v>
      </c>
      <c r="K274" s="6">
        <v>108.3</v>
      </c>
      <c r="L274" s="6">
        <v>107.4</v>
      </c>
      <c r="M274" s="6">
        <v>116.4</v>
      </c>
    </row>
    <row r="275" spans="1:16" ht="13" x14ac:dyDescent="0.3">
      <c r="A275" s="23" t="s">
        <v>927</v>
      </c>
      <c r="B275" s="75" t="s">
        <v>179</v>
      </c>
      <c r="C275" s="75" t="s">
        <v>461</v>
      </c>
      <c r="D275" s="75" t="s">
        <v>117</v>
      </c>
      <c r="E275" s="75" t="s">
        <v>180</v>
      </c>
      <c r="F275" s="75" t="s">
        <v>462</v>
      </c>
      <c r="G275" s="75" t="s">
        <v>121</v>
      </c>
      <c r="H275" s="75" t="s">
        <v>181</v>
      </c>
      <c r="I275" s="75" t="s">
        <v>463</v>
      </c>
      <c r="J275" s="75" t="s">
        <v>125</v>
      </c>
    </row>
    <row r="276" spans="1:16" x14ac:dyDescent="0.25">
      <c r="A276" s="3" t="s">
        <v>885</v>
      </c>
      <c r="B276" s="6">
        <v>43.6</v>
      </c>
      <c r="C276" s="6">
        <v>54.1</v>
      </c>
      <c r="D276" s="6">
        <v>42</v>
      </c>
      <c r="E276" s="6">
        <v>42.2</v>
      </c>
      <c r="F276" s="6">
        <v>51.6</v>
      </c>
      <c r="G276" s="6">
        <v>35.799999999999997</v>
      </c>
      <c r="H276" s="6">
        <v>45</v>
      </c>
      <c r="I276" s="6">
        <v>56.6</v>
      </c>
      <c r="J276" s="6">
        <v>48.3</v>
      </c>
    </row>
    <row r="277" spans="1:16" x14ac:dyDescent="0.25">
      <c r="A277" s="3" t="s">
        <v>886</v>
      </c>
      <c r="B277" s="6">
        <v>28.5</v>
      </c>
      <c r="C277" s="6">
        <v>28.2</v>
      </c>
      <c r="D277" s="6">
        <v>35.6</v>
      </c>
      <c r="E277" s="6">
        <v>27.2</v>
      </c>
      <c r="F277" s="6">
        <v>26</v>
      </c>
      <c r="G277" s="6">
        <v>29.5</v>
      </c>
      <c r="H277" s="6">
        <v>29.8</v>
      </c>
      <c r="I277" s="6">
        <v>30.4</v>
      </c>
      <c r="J277" s="6">
        <v>41.6</v>
      </c>
    </row>
    <row r="278" spans="1:16" x14ac:dyDescent="0.25">
      <c r="A278" s="3" t="s">
        <v>887</v>
      </c>
      <c r="B278" s="6">
        <v>9.6</v>
      </c>
      <c r="C278" s="6">
        <v>7</v>
      </c>
      <c r="D278" s="6">
        <v>6.4</v>
      </c>
      <c r="E278" s="6">
        <v>8.8000000000000007</v>
      </c>
      <c r="F278" s="6">
        <v>5.7</v>
      </c>
      <c r="G278" s="6">
        <v>3.4</v>
      </c>
      <c r="H278" s="6">
        <v>10.4</v>
      </c>
      <c r="I278" s="6">
        <v>8.1999999999999993</v>
      </c>
      <c r="J278" s="6">
        <v>9.4</v>
      </c>
    </row>
    <row r="279" spans="1:16" x14ac:dyDescent="0.25">
      <c r="A279" s="3" t="s">
        <v>888</v>
      </c>
      <c r="B279" s="6">
        <v>4.2</v>
      </c>
      <c r="C279" s="6">
        <v>3.6</v>
      </c>
      <c r="D279" s="6">
        <v>4.7</v>
      </c>
      <c r="E279" s="6">
        <v>3.7</v>
      </c>
      <c r="F279" s="6">
        <v>2.8</v>
      </c>
      <c r="G279" s="6">
        <v>1.8</v>
      </c>
      <c r="H279" s="6">
        <v>4.7</v>
      </c>
      <c r="I279" s="6">
        <v>4.5</v>
      </c>
      <c r="J279" s="6">
        <v>7.6</v>
      </c>
    </row>
    <row r="280" spans="1:16" x14ac:dyDescent="0.25">
      <c r="A280" s="3" t="s">
        <v>236</v>
      </c>
      <c r="B280" s="6">
        <v>14.2</v>
      </c>
      <c r="C280" s="6">
        <v>7.1</v>
      </c>
      <c r="D280" s="6">
        <v>11.3</v>
      </c>
      <c r="E280" s="6">
        <v>13.2</v>
      </c>
      <c r="F280" s="6">
        <v>5.8</v>
      </c>
      <c r="G280" s="6">
        <v>7.2</v>
      </c>
      <c r="H280" s="6">
        <v>15.1</v>
      </c>
      <c r="I280" s="6">
        <v>8.4</v>
      </c>
      <c r="J280" s="6">
        <v>15.4</v>
      </c>
    </row>
    <row r="281" spans="1:16" x14ac:dyDescent="0.25">
      <c r="A281" s="3" t="s">
        <v>70</v>
      </c>
      <c r="B281" s="6">
        <v>0</v>
      </c>
      <c r="C281" s="6">
        <v>0</v>
      </c>
      <c r="D281" s="6">
        <v>0</v>
      </c>
      <c r="E281" s="6">
        <v>0</v>
      </c>
      <c r="F281" s="6">
        <v>0</v>
      </c>
      <c r="G281" s="6">
        <v>0</v>
      </c>
      <c r="H281" s="6">
        <v>0</v>
      </c>
      <c r="I281" s="6">
        <v>0</v>
      </c>
      <c r="J281" s="6">
        <v>0</v>
      </c>
    </row>
    <row r="282" spans="1:16" x14ac:dyDescent="0.25">
      <c r="A282" s="131" t="s">
        <v>61</v>
      </c>
      <c r="B282" s="132">
        <v>100.1</v>
      </c>
      <c r="C282" s="132">
        <v>100</v>
      </c>
      <c r="D282" s="132">
        <v>100</v>
      </c>
      <c r="E282" s="132">
        <v>95.1</v>
      </c>
      <c r="F282" s="132">
        <v>91.9</v>
      </c>
      <c r="G282" s="132">
        <v>77.7</v>
      </c>
      <c r="H282" s="132">
        <v>105</v>
      </c>
      <c r="I282" s="132">
        <v>108.1</v>
      </c>
      <c r="J282" s="132">
        <v>122.3</v>
      </c>
    </row>
    <row r="283" spans="1:16" ht="13" x14ac:dyDescent="0.3">
      <c r="A283" s="23" t="s">
        <v>928</v>
      </c>
      <c r="B283" s="75" t="s">
        <v>127</v>
      </c>
      <c r="C283" s="75" t="s">
        <v>128</v>
      </c>
      <c r="D283" s="75" t="s">
        <v>129</v>
      </c>
      <c r="E283" s="75" t="s">
        <v>130</v>
      </c>
      <c r="F283" s="75" t="s">
        <v>117</v>
      </c>
      <c r="G283" s="75" t="s">
        <v>131</v>
      </c>
      <c r="H283" s="75" t="s">
        <v>132</v>
      </c>
      <c r="I283" s="75" t="s">
        <v>133</v>
      </c>
      <c r="J283" s="75" t="s">
        <v>134</v>
      </c>
      <c r="K283" s="75" t="s">
        <v>121</v>
      </c>
      <c r="L283" s="75" t="s">
        <v>135</v>
      </c>
      <c r="M283" s="75" t="s">
        <v>136</v>
      </c>
      <c r="N283" s="75" t="s">
        <v>137</v>
      </c>
      <c r="O283" s="75" t="s">
        <v>138</v>
      </c>
      <c r="P283" s="75" t="s">
        <v>125</v>
      </c>
    </row>
    <row r="284" spans="1:16" x14ac:dyDescent="0.25">
      <c r="A284" s="3" t="s">
        <v>885</v>
      </c>
      <c r="B284" s="6">
        <v>50.4</v>
      </c>
      <c r="C284" s="6">
        <v>24.6</v>
      </c>
      <c r="D284" s="6">
        <v>31.6</v>
      </c>
      <c r="E284" s="6">
        <v>30.6</v>
      </c>
      <c r="F284" s="6">
        <v>41.7</v>
      </c>
      <c r="G284" s="6">
        <v>49</v>
      </c>
      <c r="H284" s="6">
        <v>21.4</v>
      </c>
      <c r="I284" s="6">
        <v>26.1</v>
      </c>
      <c r="J284" s="6">
        <v>24.8</v>
      </c>
      <c r="K284" s="6">
        <v>36.6</v>
      </c>
      <c r="L284" s="6">
        <v>51.8</v>
      </c>
      <c r="M284" s="6">
        <v>27.9</v>
      </c>
      <c r="N284" s="6">
        <v>37</v>
      </c>
      <c r="O284" s="6">
        <v>36.5</v>
      </c>
      <c r="P284" s="6">
        <v>46.8</v>
      </c>
    </row>
    <row r="285" spans="1:16" x14ac:dyDescent="0.25">
      <c r="A285" s="3" t="s">
        <v>886</v>
      </c>
      <c r="B285" s="6">
        <v>30</v>
      </c>
      <c r="C285" s="6">
        <v>21.6</v>
      </c>
      <c r="D285" s="6">
        <v>23.1</v>
      </c>
      <c r="E285" s="6">
        <v>24.1</v>
      </c>
      <c r="F285" s="6">
        <v>31.4</v>
      </c>
      <c r="G285" s="6">
        <v>28.8</v>
      </c>
      <c r="H285" s="6">
        <v>18.5</v>
      </c>
      <c r="I285" s="6">
        <v>18.399999999999999</v>
      </c>
      <c r="J285" s="6">
        <v>18.8</v>
      </c>
      <c r="K285" s="6">
        <v>26.6</v>
      </c>
      <c r="L285" s="6">
        <v>31.3</v>
      </c>
      <c r="M285" s="6">
        <v>24.7</v>
      </c>
      <c r="N285" s="6">
        <v>27.9</v>
      </c>
      <c r="O285" s="6">
        <v>29.4</v>
      </c>
      <c r="P285" s="6">
        <v>36.200000000000003</v>
      </c>
    </row>
    <row r="286" spans="1:16" x14ac:dyDescent="0.25">
      <c r="A286" s="3" t="s">
        <v>887</v>
      </c>
      <c r="B286" s="6">
        <v>9.1</v>
      </c>
      <c r="C286" s="6">
        <v>7.6</v>
      </c>
      <c r="D286" s="6">
        <v>11.4</v>
      </c>
      <c r="E286" s="6">
        <v>9.5</v>
      </c>
      <c r="F286" s="6">
        <v>6.5</v>
      </c>
      <c r="G286" s="6">
        <v>8.3000000000000007</v>
      </c>
      <c r="H286" s="6">
        <v>5.6</v>
      </c>
      <c r="I286" s="6">
        <v>7.7</v>
      </c>
      <c r="J286" s="6">
        <v>5.8</v>
      </c>
      <c r="K286" s="6">
        <v>4</v>
      </c>
      <c r="L286" s="6">
        <v>9.9</v>
      </c>
      <c r="M286" s="6">
        <v>9.5</v>
      </c>
      <c r="N286" s="6">
        <v>15.1</v>
      </c>
      <c r="O286" s="6">
        <v>13.1</v>
      </c>
      <c r="P286" s="6">
        <v>9.1</v>
      </c>
    </row>
    <row r="287" spans="1:16" x14ac:dyDescent="0.25">
      <c r="A287" s="3" t="s">
        <v>888</v>
      </c>
      <c r="B287" s="6">
        <v>4</v>
      </c>
      <c r="C287" s="6">
        <v>5.0999999999999996</v>
      </c>
      <c r="D287" s="6">
        <v>4.5999999999999996</v>
      </c>
      <c r="E287" s="6">
        <v>3.6</v>
      </c>
      <c r="F287" s="6">
        <v>4</v>
      </c>
      <c r="G287" s="6">
        <v>3.4</v>
      </c>
      <c r="H287" s="6">
        <v>3.5</v>
      </c>
      <c r="I287" s="6">
        <v>2.2000000000000002</v>
      </c>
      <c r="J287" s="6">
        <v>1.3</v>
      </c>
      <c r="K287" s="6">
        <v>2</v>
      </c>
      <c r="L287" s="6">
        <v>4.5</v>
      </c>
      <c r="M287" s="6">
        <v>6.6</v>
      </c>
      <c r="N287" s="6">
        <v>7</v>
      </c>
      <c r="O287" s="6">
        <v>5.9</v>
      </c>
      <c r="P287" s="6">
        <v>6.1</v>
      </c>
    </row>
    <row r="288" spans="1:16" x14ac:dyDescent="0.25">
      <c r="A288" s="3" t="s">
        <v>236</v>
      </c>
      <c r="B288" s="6">
        <v>6.5</v>
      </c>
      <c r="C288" s="6">
        <v>41.1</v>
      </c>
      <c r="D288" s="6">
        <v>29.3</v>
      </c>
      <c r="E288" s="6">
        <v>32.200000000000003</v>
      </c>
      <c r="F288" s="6">
        <v>16.3</v>
      </c>
      <c r="G288" s="6">
        <v>5.8</v>
      </c>
      <c r="H288" s="6">
        <v>37.5</v>
      </c>
      <c r="I288" s="6">
        <v>24.1</v>
      </c>
      <c r="J288" s="6">
        <v>26.2</v>
      </c>
      <c r="K288" s="6">
        <v>12.5</v>
      </c>
      <c r="L288" s="6">
        <v>7.2</v>
      </c>
      <c r="M288" s="6">
        <v>44.7</v>
      </c>
      <c r="N288" s="6">
        <v>34.4</v>
      </c>
      <c r="O288" s="6">
        <v>38.200000000000003</v>
      </c>
      <c r="P288" s="6">
        <v>20.2</v>
      </c>
    </row>
    <row r="289" spans="1:16" x14ac:dyDescent="0.25">
      <c r="A289" s="3" t="s">
        <v>70</v>
      </c>
      <c r="B289" s="6">
        <v>0</v>
      </c>
      <c r="C289" s="6">
        <v>0</v>
      </c>
      <c r="D289" s="6">
        <v>0</v>
      </c>
      <c r="E289" s="6">
        <v>0</v>
      </c>
      <c r="F289" s="6">
        <v>0</v>
      </c>
      <c r="G289" s="6">
        <v>0</v>
      </c>
      <c r="H289" s="6">
        <v>0</v>
      </c>
      <c r="I289" s="6">
        <v>0</v>
      </c>
      <c r="J289" s="6">
        <v>0</v>
      </c>
      <c r="K289" s="6">
        <v>0</v>
      </c>
      <c r="L289" s="6">
        <v>0</v>
      </c>
      <c r="M289" s="6">
        <v>0</v>
      </c>
      <c r="N289" s="6">
        <v>0</v>
      </c>
      <c r="O289" s="6">
        <v>0</v>
      </c>
      <c r="P289" s="6">
        <v>0</v>
      </c>
    </row>
    <row r="290" spans="1:16" x14ac:dyDescent="0.25">
      <c r="A290" s="3" t="s">
        <v>61</v>
      </c>
      <c r="B290" s="6">
        <v>100</v>
      </c>
      <c r="C290" s="6">
        <v>100</v>
      </c>
      <c r="D290" s="6">
        <v>100</v>
      </c>
      <c r="E290" s="6">
        <v>100</v>
      </c>
      <c r="F290" s="6">
        <v>99.9</v>
      </c>
      <c r="G290" s="6">
        <v>95.3</v>
      </c>
      <c r="H290" s="6">
        <v>86.5</v>
      </c>
      <c r="I290" s="6">
        <v>78.5</v>
      </c>
      <c r="J290" s="6">
        <v>76.900000000000006</v>
      </c>
      <c r="K290" s="6">
        <v>81.7</v>
      </c>
      <c r="L290" s="6">
        <v>104.7</v>
      </c>
      <c r="M290" s="6">
        <v>113.4</v>
      </c>
      <c r="N290" s="6">
        <v>121.4</v>
      </c>
      <c r="O290" s="6">
        <v>123.1</v>
      </c>
      <c r="P290" s="6">
        <v>118.4</v>
      </c>
    </row>
    <row r="291" spans="1:16" x14ac:dyDescent="0.25">
      <c r="A291" s="58"/>
    </row>
    <row r="292" spans="1:16" ht="13" x14ac:dyDescent="0.3">
      <c r="A292" s="23" t="s">
        <v>929</v>
      </c>
      <c r="B292" s="75" t="s">
        <v>140</v>
      </c>
      <c r="C292" s="75" t="s">
        <v>141</v>
      </c>
      <c r="D292" s="75" t="s">
        <v>142</v>
      </c>
      <c r="E292" s="75" t="s">
        <v>143</v>
      </c>
      <c r="F292" s="75" t="s">
        <v>144</v>
      </c>
      <c r="G292" s="75" t="s">
        <v>145</v>
      </c>
    </row>
    <row r="293" spans="1:16" x14ac:dyDescent="0.25">
      <c r="A293" s="3" t="s">
        <v>885</v>
      </c>
      <c r="B293" s="6">
        <v>40.9</v>
      </c>
      <c r="C293" s="6">
        <v>48.6</v>
      </c>
      <c r="D293" s="6">
        <v>39.4</v>
      </c>
      <c r="E293" s="6">
        <v>46.9</v>
      </c>
      <c r="F293" s="6">
        <v>42.4</v>
      </c>
      <c r="G293" s="6">
        <v>50.3</v>
      </c>
    </row>
    <row r="294" spans="1:16" x14ac:dyDescent="0.25">
      <c r="A294" s="3" t="s">
        <v>886</v>
      </c>
      <c r="B294" s="6">
        <v>35.700000000000003</v>
      </c>
      <c r="C294" s="6">
        <v>29.7</v>
      </c>
      <c r="D294" s="6">
        <v>34.200000000000003</v>
      </c>
      <c r="E294" s="6">
        <v>28.1</v>
      </c>
      <c r="F294" s="6">
        <v>37.200000000000003</v>
      </c>
      <c r="G294" s="6">
        <v>31.3</v>
      </c>
    </row>
    <row r="295" spans="1:16" x14ac:dyDescent="0.25">
      <c r="A295" s="3" t="s">
        <v>887</v>
      </c>
      <c r="B295" s="6">
        <v>11.4</v>
      </c>
      <c r="C295" s="6">
        <v>7.5</v>
      </c>
      <c r="D295" s="6">
        <v>10.4</v>
      </c>
      <c r="E295" s="6">
        <v>6.6</v>
      </c>
      <c r="F295" s="6">
        <v>12.4</v>
      </c>
      <c r="G295" s="6">
        <v>8.4</v>
      </c>
    </row>
    <row r="296" spans="1:16" x14ac:dyDescent="0.25">
      <c r="A296" s="3" t="s">
        <v>888</v>
      </c>
      <c r="B296" s="6">
        <v>4.8</v>
      </c>
      <c r="C296" s="6">
        <v>2.8</v>
      </c>
      <c r="D296" s="6">
        <v>4.0999999999999996</v>
      </c>
      <c r="E296" s="6">
        <v>2.2999999999999998</v>
      </c>
      <c r="F296" s="6">
        <v>5.5</v>
      </c>
      <c r="G296" s="6">
        <v>3.4</v>
      </c>
    </row>
    <row r="297" spans="1:16" x14ac:dyDescent="0.25">
      <c r="A297" s="3" t="s">
        <v>236</v>
      </c>
      <c r="B297" s="6">
        <v>7.3</v>
      </c>
      <c r="C297" s="6">
        <v>11.4</v>
      </c>
      <c r="D297" s="6">
        <v>6.5</v>
      </c>
      <c r="E297" s="6">
        <v>10.3</v>
      </c>
      <c r="F297" s="6">
        <v>8.1</v>
      </c>
      <c r="G297" s="6">
        <v>12.5</v>
      </c>
    </row>
    <row r="298" spans="1:16" x14ac:dyDescent="0.25">
      <c r="A298" s="3" t="s">
        <v>70</v>
      </c>
      <c r="B298" s="6">
        <v>0</v>
      </c>
      <c r="C298" s="6">
        <v>0</v>
      </c>
      <c r="D298" s="6">
        <v>0</v>
      </c>
      <c r="E298" s="6">
        <v>0</v>
      </c>
      <c r="F298" s="6">
        <v>0</v>
      </c>
      <c r="G298" s="6">
        <v>0</v>
      </c>
    </row>
    <row r="299" spans="1:16" x14ac:dyDescent="0.25">
      <c r="A299" s="131" t="s">
        <v>61</v>
      </c>
      <c r="B299" s="132">
        <v>100.1</v>
      </c>
      <c r="C299" s="132">
        <v>100</v>
      </c>
      <c r="D299" s="132">
        <v>94.6</v>
      </c>
      <c r="E299" s="132">
        <v>94.2</v>
      </c>
      <c r="F299" s="132">
        <v>105.6</v>
      </c>
      <c r="G299" s="132">
        <v>105.9</v>
      </c>
    </row>
    <row r="300" spans="1:16" ht="13" x14ac:dyDescent="0.3">
      <c r="A300" s="23" t="s">
        <v>930</v>
      </c>
      <c r="B300" s="75" t="s">
        <v>114</v>
      </c>
      <c r="C300" s="75" t="s">
        <v>115</v>
      </c>
      <c r="D300" s="75" t="s">
        <v>116</v>
      </c>
      <c r="E300" s="75" t="s">
        <v>117</v>
      </c>
      <c r="F300" s="75" t="s">
        <v>118</v>
      </c>
      <c r="G300" s="75" t="s">
        <v>119</v>
      </c>
      <c r="H300" s="75" t="s">
        <v>120</v>
      </c>
      <c r="I300" s="75" t="s">
        <v>121</v>
      </c>
      <c r="J300" s="75" t="s">
        <v>122</v>
      </c>
      <c r="K300" s="75" t="s">
        <v>123</v>
      </c>
      <c r="L300" s="75" t="s">
        <v>124</v>
      </c>
      <c r="M300" s="75" t="s">
        <v>125</v>
      </c>
    </row>
    <row r="301" spans="1:16" x14ac:dyDescent="0.25">
      <c r="A301" s="3" t="s">
        <v>885</v>
      </c>
      <c r="B301" s="6">
        <v>43.2</v>
      </c>
      <c r="C301" s="6">
        <v>48.5</v>
      </c>
      <c r="D301" s="6">
        <v>44.6</v>
      </c>
      <c r="E301" s="6">
        <v>48.7</v>
      </c>
      <c r="F301" s="6">
        <v>41.3</v>
      </c>
      <c r="G301" s="6">
        <v>46.1</v>
      </c>
      <c r="H301" s="6">
        <v>42.5</v>
      </c>
      <c r="I301" s="6">
        <v>44</v>
      </c>
      <c r="J301" s="6">
        <v>45.2</v>
      </c>
      <c r="K301" s="6">
        <v>50.9</v>
      </c>
      <c r="L301" s="6">
        <v>46.8</v>
      </c>
      <c r="M301" s="6">
        <v>53.3</v>
      </c>
    </row>
    <row r="302" spans="1:16" x14ac:dyDescent="0.25">
      <c r="A302" s="3" t="s">
        <v>886</v>
      </c>
      <c r="B302" s="6">
        <v>33.200000000000003</v>
      </c>
      <c r="C302" s="6">
        <v>31.1</v>
      </c>
      <c r="D302" s="6">
        <v>33.200000000000003</v>
      </c>
      <c r="E302" s="6">
        <v>26</v>
      </c>
      <c r="F302" s="6">
        <v>31.3</v>
      </c>
      <c r="G302" s="6">
        <v>28.9</v>
      </c>
      <c r="H302" s="6">
        <v>31.2</v>
      </c>
      <c r="I302" s="6">
        <v>21.9</v>
      </c>
      <c r="J302" s="6">
        <v>35</v>
      </c>
      <c r="K302" s="6">
        <v>33.4</v>
      </c>
      <c r="L302" s="6">
        <v>35.299999999999997</v>
      </c>
      <c r="M302" s="6">
        <v>30.1</v>
      </c>
    </row>
    <row r="303" spans="1:16" x14ac:dyDescent="0.25">
      <c r="A303" s="3" t="s">
        <v>887</v>
      </c>
      <c r="B303" s="6">
        <v>9</v>
      </c>
      <c r="C303" s="6">
        <v>9</v>
      </c>
      <c r="D303" s="6">
        <v>10.4</v>
      </c>
      <c r="E303" s="6">
        <v>4</v>
      </c>
      <c r="F303" s="6">
        <v>7.9</v>
      </c>
      <c r="G303" s="6">
        <v>7.6</v>
      </c>
      <c r="H303" s="6">
        <v>9.1</v>
      </c>
      <c r="I303" s="6">
        <v>2.2000000000000002</v>
      </c>
      <c r="J303" s="6">
        <v>10.1</v>
      </c>
      <c r="K303" s="6">
        <v>10.4</v>
      </c>
      <c r="L303" s="6">
        <v>11.7</v>
      </c>
      <c r="M303" s="6">
        <v>5.9</v>
      </c>
    </row>
    <row r="304" spans="1:16" x14ac:dyDescent="0.25">
      <c r="A304" s="3" t="s">
        <v>888</v>
      </c>
      <c r="B304" s="6">
        <v>4</v>
      </c>
      <c r="C304" s="6">
        <v>2.7</v>
      </c>
      <c r="D304" s="6">
        <v>4.0999999999999996</v>
      </c>
      <c r="E304" s="6">
        <v>3</v>
      </c>
      <c r="F304" s="6">
        <v>3.3</v>
      </c>
      <c r="G304" s="6">
        <v>1.9</v>
      </c>
      <c r="H304" s="6">
        <v>3.3</v>
      </c>
      <c r="I304" s="6">
        <v>1.4</v>
      </c>
      <c r="J304" s="6">
        <v>4.8</v>
      </c>
      <c r="K304" s="6">
        <v>3.5</v>
      </c>
      <c r="L304" s="6">
        <v>4.9000000000000004</v>
      </c>
      <c r="M304" s="6">
        <v>4.5999999999999996</v>
      </c>
    </row>
    <row r="305" spans="1:16" x14ac:dyDescent="0.25">
      <c r="A305" s="3" t="s">
        <v>236</v>
      </c>
      <c r="B305" s="6">
        <v>10.6</v>
      </c>
      <c r="C305" s="6">
        <v>8.6999999999999993</v>
      </c>
      <c r="D305" s="6">
        <v>7.6</v>
      </c>
      <c r="E305" s="6">
        <v>18.3</v>
      </c>
      <c r="F305" s="6">
        <v>9.3000000000000007</v>
      </c>
      <c r="G305" s="6">
        <v>7.3</v>
      </c>
      <c r="H305" s="6">
        <v>6.4</v>
      </c>
      <c r="I305" s="6">
        <v>14.7</v>
      </c>
      <c r="J305" s="6">
        <v>11.8</v>
      </c>
      <c r="K305" s="6">
        <v>10.1</v>
      </c>
      <c r="L305" s="6">
        <v>8.6999999999999993</v>
      </c>
      <c r="M305" s="6">
        <v>21.9</v>
      </c>
    </row>
    <row r="306" spans="1:16" x14ac:dyDescent="0.25">
      <c r="A306" s="3" t="s">
        <v>70</v>
      </c>
      <c r="B306" s="6">
        <v>0</v>
      </c>
      <c r="C306" s="6">
        <v>0</v>
      </c>
      <c r="D306" s="6">
        <v>0</v>
      </c>
      <c r="E306" s="6">
        <v>0</v>
      </c>
      <c r="F306" s="6">
        <v>0</v>
      </c>
      <c r="G306" s="6">
        <v>0</v>
      </c>
      <c r="H306" s="6">
        <v>0</v>
      </c>
      <c r="I306" s="6">
        <v>0</v>
      </c>
      <c r="J306" s="6">
        <v>0</v>
      </c>
      <c r="K306" s="6">
        <v>0</v>
      </c>
      <c r="L306" s="6">
        <v>0</v>
      </c>
      <c r="M306" s="6">
        <v>0</v>
      </c>
    </row>
    <row r="307" spans="1:16" x14ac:dyDescent="0.25">
      <c r="A307" s="3" t="s">
        <v>61</v>
      </c>
      <c r="B307" s="6">
        <v>100</v>
      </c>
      <c r="C307" s="6">
        <v>100</v>
      </c>
      <c r="D307" s="6">
        <v>99.9</v>
      </c>
      <c r="E307" s="6">
        <v>100</v>
      </c>
      <c r="F307" s="6">
        <v>93.1</v>
      </c>
      <c r="G307" s="6">
        <v>91.8</v>
      </c>
      <c r="H307" s="6">
        <v>92.5</v>
      </c>
      <c r="I307" s="6">
        <v>84.2</v>
      </c>
      <c r="J307" s="6">
        <v>106.9</v>
      </c>
      <c r="K307" s="6">
        <v>108.3</v>
      </c>
      <c r="L307" s="6">
        <v>107.4</v>
      </c>
      <c r="M307" s="6">
        <v>115.8</v>
      </c>
    </row>
    <row r="308" spans="1:16" ht="13" x14ac:dyDescent="0.3">
      <c r="A308" s="23" t="s">
        <v>931</v>
      </c>
      <c r="B308" s="75" t="s">
        <v>179</v>
      </c>
      <c r="C308" s="75" t="s">
        <v>461</v>
      </c>
      <c r="D308" s="75" t="s">
        <v>117</v>
      </c>
      <c r="E308" s="75" t="s">
        <v>180</v>
      </c>
      <c r="F308" s="75" t="s">
        <v>462</v>
      </c>
      <c r="G308" s="75" t="s">
        <v>121</v>
      </c>
      <c r="H308" s="75" t="s">
        <v>181</v>
      </c>
      <c r="I308" s="75" t="s">
        <v>463</v>
      </c>
      <c r="J308" s="75" t="s">
        <v>125</v>
      </c>
    </row>
    <row r="309" spans="1:16" x14ac:dyDescent="0.25">
      <c r="A309" s="3" t="s">
        <v>885</v>
      </c>
      <c r="B309" s="6">
        <v>43.9</v>
      </c>
      <c r="C309" s="6">
        <v>52.1</v>
      </c>
      <c r="D309" s="6">
        <v>41.5</v>
      </c>
      <c r="E309" s="6">
        <v>42.5</v>
      </c>
      <c r="F309" s="6">
        <v>49.6</v>
      </c>
      <c r="G309" s="6">
        <v>35.299999999999997</v>
      </c>
      <c r="H309" s="6">
        <v>45.3</v>
      </c>
      <c r="I309" s="6">
        <v>54.6</v>
      </c>
      <c r="J309" s="6">
        <v>47.8</v>
      </c>
    </row>
    <row r="310" spans="1:16" x14ac:dyDescent="0.25">
      <c r="A310" s="3" t="s">
        <v>886</v>
      </c>
      <c r="B310" s="6">
        <v>32.1</v>
      </c>
      <c r="C310" s="6">
        <v>31.4</v>
      </c>
      <c r="D310" s="6">
        <v>37.200000000000003</v>
      </c>
      <c r="E310" s="6">
        <v>30.8</v>
      </c>
      <c r="F310" s="6">
        <v>29.1</v>
      </c>
      <c r="G310" s="6">
        <v>31.1</v>
      </c>
      <c r="H310" s="6">
        <v>33.4</v>
      </c>
      <c r="I310" s="6">
        <v>33.700000000000003</v>
      </c>
      <c r="J310" s="6">
        <v>43.3</v>
      </c>
    </row>
    <row r="311" spans="1:16" x14ac:dyDescent="0.25">
      <c r="A311" s="3" t="s">
        <v>887</v>
      </c>
      <c r="B311" s="6">
        <v>9.6999999999999993</v>
      </c>
      <c r="C311" s="6">
        <v>7.6</v>
      </c>
      <c r="D311" s="6">
        <v>3.8</v>
      </c>
      <c r="E311" s="6">
        <v>8.9</v>
      </c>
      <c r="F311" s="6">
        <v>6.3</v>
      </c>
      <c r="G311" s="6">
        <v>1.4</v>
      </c>
      <c r="H311" s="6">
        <v>10.5</v>
      </c>
      <c r="I311" s="6">
        <v>8.9</v>
      </c>
      <c r="J311" s="6">
        <v>6.3</v>
      </c>
    </row>
    <row r="312" spans="1:16" x14ac:dyDescent="0.25">
      <c r="A312" s="3" t="s">
        <v>888</v>
      </c>
      <c r="B312" s="6">
        <v>3.6</v>
      </c>
      <c r="C312" s="6">
        <v>3.4</v>
      </c>
      <c r="D312" s="6">
        <v>4.7</v>
      </c>
      <c r="E312" s="6">
        <v>3.1</v>
      </c>
      <c r="F312" s="6">
        <v>2.6</v>
      </c>
      <c r="G312" s="6">
        <v>1.8</v>
      </c>
      <c r="H312" s="6">
        <v>4.0999999999999996</v>
      </c>
      <c r="I312" s="6">
        <v>4.3</v>
      </c>
      <c r="J312" s="6">
        <v>7.6</v>
      </c>
    </row>
    <row r="313" spans="1:16" x14ac:dyDescent="0.25">
      <c r="A313" s="3" t="s">
        <v>236</v>
      </c>
      <c r="B313" s="6">
        <v>10.7</v>
      </c>
      <c r="C313" s="6">
        <v>5.5</v>
      </c>
      <c r="D313" s="6">
        <v>12.8</v>
      </c>
      <c r="E313" s="6">
        <v>9.8000000000000007</v>
      </c>
      <c r="F313" s="6">
        <v>4.3</v>
      </c>
      <c r="G313" s="6">
        <v>8.3000000000000007</v>
      </c>
      <c r="H313" s="6">
        <v>11.6</v>
      </c>
      <c r="I313" s="6">
        <v>6.7</v>
      </c>
      <c r="J313" s="6">
        <v>17.2</v>
      </c>
    </row>
    <row r="314" spans="1:16" x14ac:dyDescent="0.25">
      <c r="A314" s="131" t="s">
        <v>70</v>
      </c>
      <c r="B314" s="132">
        <v>0</v>
      </c>
      <c r="C314" s="132">
        <v>0</v>
      </c>
      <c r="D314" s="132">
        <v>0</v>
      </c>
      <c r="E314" s="132">
        <v>0</v>
      </c>
      <c r="F314" s="132">
        <v>0</v>
      </c>
      <c r="G314" s="132">
        <v>0</v>
      </c>
      <c r="H314" s="132">
        <v>0</v>
      </c>
      <c r="I314" s="132">
        <v>0</v>
      </c>
      <c r="J314" s="132">
        <v>0</v>
      </c>
    </row>
    <row r="315" spans="1:16" x14ac:dyDescent="0.25">
      <c r="A315" s="3" t="s">
        <v>61</v>
      </c>
      <c r="B315" s="6">
        <v>100</v>
      </c>
      <c r="C315" s="6">
        <v>100</v>
      </c>
      <c r="D315" s="6">
        <v>100</v>
      </c>
      <c r="E315" s="6">
        <v>95.1</v>
      </c>
      <c r="F315" s="6">
        <v>91.9</v>
      </c>
      <c r="G315" s="6">
        <v>77.900000000000006</v>
      </c>
      <c r="H315" s="6">
        <v>104.9</v>
      </c>
      <c r="I315" s="6">
        <v>108.2</v>
      </c>
      <c r="J315" s="6">
        <v>122.2</v>
      </c>
      <c r="K315" s="47"/>
      <c r="L315" s="47"/>
      <c r="M315" s="47"/>
      <c r="N315" s="47"/>
      <c r="O315" s="47"/>
      <c r="P315" s="47"/>
    </row>
    <row r="316" spans="1:16" ht="13" x14ac:dyDescent="0.3">
      <c r="A316" s="23" t="s">
        <v>932</v>
      </c>
      <c r="B316" s="75" t="s">
        <v>127</v>
      </c>
      <c r="C316" s="75" t="s">
        <v>128</v>
      </c>
      <c r="D316" s="75" t="s">
        <v>129</v>
      </c>
      <c r="E316" s="75" t="s">
        <v>130</v>
      </c>
      <c r="F316" s="75" t="s">
        <v>117</v>
      </c>
      <c r="G316" s="75" t="s">
        <v>131</v>
      </c>
      <c r="H316" s="75" t="s">
        <v>132</v>
      </c>
      <c r="I316" s="75" t="s">
        <v>133</v>
      </c>
      <c r="J316" s="75" t="s">
        <v>134</v>
      </c>
      <c r="K316" s="75" t="s">
        <v>121</v>
      </c>
      <c r="L316" s="75" t="s">
        <v>135</v>
      </c>
      <c r="M316" s="75" t="s">
        <v>136</v>
      </c>
      <c r="N316" s="75" t="s">
        <v>137</v>
      </c>
      <c r="O316" s="75" t="s">
        <v>138</v>
      </c>
      <c r="P316" s="75" t="s">
        <v>125</v>
      </c>
    </row>
    <row r="317" spans="1:16" x14ac:dyDescent="0.25">
      <c r="A317" s="3" t="s">
        <v>885</v>
      </c>
      <c r="B317" s="6">
        <v>47.5</v>
      </c>
      <c r="C317" s="6">
        <v>36.200000000000003</v>
      </c>
      <c r="D317" s="6">
        <v>41.5</v>
      </c>
      <c r="E317" s="6">
        <v>40.700000000000003</v>
      </c>
      <c r="F317" s="6">
        <v>41</v>
      </c>
      <c r="G317" s="6">
        <v>46.2</v>
      </c>
      <c r="H317" s="6">
        <v>32.5</v>
      </c>
      <c r="I317" s="6">
        <v>35.799999999999997</v>
      </c>
      <c r="J317" s="6">
        <v>34.5</v>
      </c>
      <c r="K317" s="6">
        <v>35.9</v>
      </c>
      <c r="L317" s="6">
        <v>48.9</v>
      </c>
      <c r="M317" s="6">
        <v>39.799999999999997</v>
      </c>
      <c r="N317" s="6">
        <v>47.2</v>
      </c>
      <c r="O317" s="6">
        <v>46.9</v>
      </c>
      <c r="P317" s="6">
        <v>46.2</v>
      </c>
    </row>
    <row r="318" spans="1:16" x14ac:dyDescent="0.25">
      <c r="A318" s="3" t="s">
        <v>886</v>
      </c>
      <c r="B318" s="6">
        <v>32.1</v>
      </c>
      <c r="C318" s="6">
        <v>31.7</v>
      </c>
      <c r="D318" s="6">
        <v>32.799999999999997</v>
      </c>
      <c r="E318" s="6">
        <v>32.5</v>
      </c>
      <c r="F318" s="6">
        <v>33.1</v>
      </c>
      <c r="G318" s="6">
        <v>30.8</v>
      </c>
      <c r="H318" s="6">
        <v>28.2</v>
      </c>
      <c r="I318" s="6">
        <v>27.5</v>
      </c>
      <c r="J318" s="6">
        <v>26.7</v>
      </c>
      <c r="K318" s="6">
        <v>28.2</v>
      </c>
      <c r="L318" s="6">
        <v>33.299999999999997</v>
      </c>
      <c r="M318" s="6">
        <v>35.1</v>
      </c>
      <c r="N318" s="6">
        <v>38.200000000000003</v>
      </c>
      <c r="O318" s="6">
        <v>38.4</v>
      </c>
      <c r="P318" s="6">
        <v>37.9</v>
      </c>
    </row>
    <row r="319" spans="1:16" x14ac:dyDescent="0.25">
      <c r="A319" s="3" t="s">
        <v>887</v>
      </c>
      <c r="B319" s="6">
        <v>9.3000000000000007</v>
      </c>
      <c r="C319" s="6">
        <v>8.4</v>
      </c>
      <c r="D319" s="6">
        <v>12.1</v>
      </c>
      <c r="E319" s="6">
        <v>6</v>
      </c>
      <c r="F319" s="6">
        <v>5.9</v>
      </c>
      <c r="G319" s="6">
        <v>8.6</v>
      </c>
      <c r="H319" s="6">
        <v>6.4</v>
      </c>
      <c r="I319" s="6">
        <v>8.4</v>
      </c>
      <c r="J319" s="6">
        <v>3.1</v>
      </c>
      <c r="K319" s="6">
        <v>3.4</v>
      </c>
      <c r="L319" s="6">
        <v>10.1</v>
      </c>
      <c r="M319" s="6">
        <v>10.4</v>
      </c>
      <c r="N319" s="6">
        <v>15.8</v>
      </c>
      <c r="O319" s="6">
        <v>8.8000000000000007</v>
      </c>
      <c r="P319" s="6">
        <v>8.4</v>
      </c>
    </row>
    <row r="320" spans="1:16" x14ac:dyDescent="0.25">
      <c r="A320" s="3" t="s">
        <v>888</v>
      </c>
      <c r="B320" s="6">
        <v>3.5</v>
      </c>
      <c r="C320" s="6">
        <v>3.6</v>
      </c>
      <c r="D320" s="6">
        <v>3.6</v>
      </c>
      <c r="E320" s="6">
        <v>3.2</v>
      </c>
      <c r="F320" s="6">
        <v>5.0999999999999996</v>
      </c>
      <c r="G320" s="6">
        <v>3.1</v>
      </c>
      <c r="H320" s="6">
        <v>2.2999999999999998</v>
      </c>
      <c r="I320" s="6">
        <v>1.6</v>
      </c>
      <c r="J320" s="6">
        <v>0.9</v>
      </c>
      <c r="K320" s="6">
        <v>2.8</v>
      </c>
      <c r="L320" s="6">
        <v>4</v>
      </c>
      <c r="M320" s="6">
        <v>5</v>
      </c>
      <c r="N320" s="6">
        <v>5.6</v>
      </c>
      <c r="O320" s="6">
        <v>5.5</v>
      </c>
      <c r="P320" s="6">
        <v>7.4</v>
      </c>
    </row>
    <row r="321" spans="1:16" x14ac:dyDescent="0.25">
      <c r="A321" s="3" t="s">
        <v>236</v>
      </c>
      <c r="B321" s="6">
        <v>7.5</v>
      </c>
      <c r="C321" s="6">
        <v>20.100000000000001</v>
      </c>
      <c r="D321" s="6">
        <v>10</v>
      </c>
      <c r="E321" s="6">
        <v>17.600000000000001</v>
      </c>
      <c r="F321" s="6">
        <v>14.9</v>
      </c>
      <c r="G321" s="6">
        <v>6.8</v>
      </c>
      <c r="H321" s="6">
        <v>17.2</v>
      </c>
      <c r="I321" s="6">
        <v>6.4</v>
      </c>
      <c r="J321" s="6">
        <v>12.6</v>
      </c>
      <c r="K321" s="6">
        <v>11.2</v>
      </c>
      <c r="L321" s="6">
        <v>8.3000000000000007</v>
      </c>
      <c r="M321" s="6">
        <v>23.1</v>
      </c>
      <c r="N321" s="6">
        <v>13.5</v>
      </c>
      <c r="O321" s="6">
        <v>22.6</v>
      </c>
      <c r="P321" s="6">
        <v>18.600000000000001</v>
      </c>
    </row>
    <row r="322" spans="1:16" x14ac:dyDescent="0.25">
      <c r="A322" s="3" t="s">
        <v>70</v>
      </c>
      <c r="B322" s="6">
        <v>0</v>
      </c>
      <c r="C322" s="6">
        <v>0</v>
      </c>
      <c r="D322" s="6">
        <v>0</v>
      </c>
      <c r="E322" s="6">
        <v>0</v>
      </c>
      <c r="F322" s="6">
        <v>0</v>
      </c>
      <c r="G322" s="6">
        <v>0</v>
      </c>
      <c r="H322" s="6">
        <v>0</v>
      </c>
      <c r="I322" s="6">
        <v>0</v>
      </c>
      <c r="J322" s="6">
        <v>0</v>
      </c>
      <c r="K322" s="6">
        <v>0</v>
      </c>
      <c r="L322" s="6">
        <v>0</v>
      </c>
      <c r="M322" s="6">
        <v>0</v>
      </c>
      <c r="N322" s="6">
        <v>0</v>
      </c>
      <c r="O322" s="6">
        <v>0</v>
      </c>
      <c r="P322" s="6">
        <v>0</v>
      </c>
    </row>
    <row r="323" spans="1:16" x14ac:dyDescent="0.25">
      <c r="A323" s="3" t="s">
        <v>61</v>
      </c>
      <c r="B323" s="6">
        <v>99.9</v>
      </c>
      <c r="C323" s="6">
        <v>100</v>
      </c>
      <c r="D323" s="6">
        <v>100</v>
      </c>
      <c r="E323" s="6">
        <v>100</v>
      </c>
      <c r="F323" s="6">
        <v>100</v>
      </c>
      <c r="G323" s="6">
        <v>95.5</v>
      </c>
      <c r="H323" s="6">
        <v>86.6</v>
      </c>
      <c r="I323" s="6">
        <v>79.7</v>
      </c>
      <c r="J323" s="6">
        <v>77.8</v>
      </c>
      <c r="K323" s="6">
        <v>81.5</v>
      </c>
      <c r="L323" s="6">
        <v>104.6</v>
      </c>
      <c r="M323" s="6">
        <v>113.4</v>
      </c>
      <c r="N323" s="6">
        <v>120.3</v>
      </c>
      <c r="O323" s="6">
        <v>122.2</v>
      </c>
      <c r="P323" s="6">
        <v>118.5</v>
      </c>
    </row>
    <row r="324" spans="1:16" x14ac:dyDescent="0.25">
      <c r="A324" s="58"/>
    </row>
    <row r="325" spans="1:16" ht="13" x14ac:dyDescent="0.3">
      <c r="A325" s="23" t="s">
        <v>933</v>
      </c>
      <c r="B325" s="75" t="s">
        <v>140</v>
      </c>
      <c r="C325" s="75" t="s">
        <v>141</v>
      </c>
      <c r="D325" s="75" t="s">
        <v>142</v>
      </c>
      <c r="E325" s="75" t="s">
        <v>143</v>
      </c>
      <c r="F325" s="75" t="s">
        <v>144</v>
      </c>
      <c r="G325" s="75" t="s">
        <v>145</v>
      </c>
    </row>
    <row r="326" spans="1:16" x14ac:dyDescent="0.25">
      <c r="A326" s="3" t="s">
        <v>885</v>
      </c>
      <c r="B326" s="6">
        <v>44.8</v>
      </c>
      <c r="C326" s="6">
        <v>28.3</v>
      </c>
      <c r="D326" s="6">
        <v>43.2</v>
      </c>
      <c r="E326" s="6">
        <v>26.8</v>
      </c>
      <c r="F326" s="6">
        <v>46.3</v>
      </c>
      <c r="G326" s="6">
        <v>29.9</v>
      </c>
    </row>
    <row r="327" spans="1:16" x14ac:dyDescent="0.25">
      <c r="A327" s="3" t="s">
        <v>886</v>
      </c>
      <c r="B327" s="6">
        <v>21</v>
      </c>
      <c r="C327" s="6">
        <v>17</v>
      </c>
      <c r="D327" s="6">
        <v>19.7</v>
      </c>
      <c r="E327" s="6">
        <v>15.7</v>
      </c>
      <c r="F327" s="6">
        <v>22.2</v>
      </c>
      <c r="G327" s="6">
        <v>18.3</v>
      </c>
    </row>
    <row r="328" spans="1:16" x14ac:dyDescent="0.25">
      <c r="A328" s="3" t="s">
        <v>887</v>
      </c>
      <c r="B328" s="6">
        <v>7.3</v>
      </c>
      <c r="C328" s="6">
        <v>8</v>
      </c>
      <c r="D328" s="6">
        <v>6.5</v>
      </c>
      <c r="E328" s="6">
        <v>7.1</v>
      </c>
      <c r="F328" s="6">
        <v>8.1</v>
      </c>
      <c r="G328" s="6">
        <v>8.9</v>
      </c>
    </row>
    <row r="329" spans="1:16" x14ac:dyDescent="0.25">
      <c r="A329" s="3" t="s">
        <v>888</v>
      </c>
      <c r="B329" s="6">
        <v>6.5</v>
      </c>
      <c r="C329" s="6">
        <v>5</v>
      </c>
      <c r="D329" s="6">
        <v>5.7</v>
      </c>
      <c r="E329" s="6">
        <v>4.3</v>
      </c>
      <c r="F329" s="6">
        <v>7.2</v>
      </c>
      <c r="G329" s="6">
        <v>5.8</v>
      </c>
    </row>
    <row r="330" spans="1:16" x14ac:dyDescent="0.25">
      <c r="A330" s="3" t="s">
        <v>236</v>
      </c>
      <c r="B330" s="6">
        <v>20.5</v>
      </c>
      <c r="C330" s="6">
        <v>41.6</v>
      </c>
      <c r="D330" s="6">
        <v>19.3</v>
      </c>
      <c r="E330" s="6">
        <v>39.9</v>
      </c>
      <c r="F330" s="6">
        <v>21.8</v>
      </c>
      <c r="G330" s="6">
        <v>43.3</v>
      </c>
    </row>
    <row r="331" spans="1:16" x14ac:dyDescent="0.25">
      <c r="A331" s="3" t="s">
        <v>70</v>
      </c>
      <c r="B331" s="6">
        <v>0</v>
      </c>
      <c r="C331" s="6">
        <v>0</v>
      </c>
      <c r="D331" s="6">
        <v>0</v>
      </c>
      <c r="E331" s="6">
        <v>0</v>
      </c>
      <c r="F331" s="6">
        <v>0</v>
      </c>
      <c r="G331" s="6">
        <v>0</v>
      </c>
    </row>
    <row r="332" spans="1:16" x14ac:dyDescent="0.25">
      <c r="A332" s="131" t="s">
        <v>61</v>
      </c>
      <c r="B332" s="132">
        <v>100.1</v>
      </c>
      <c r="C332" s="132">
        <v>99.9</v>
      </c>
      <c r="D332" s="132">
        <v>94.4</v>
      </c>
      <c r="E332" s="132">
        <v>93.8</v>
      </c>
      <c r="F332" s="132">
        <v>105.6</v>
      </c>
      <c r="G332" s="132">
        <v>106.2</v>
      </c>
    </row>
    <row r="333" spans="1:16" ht="13" x14ac:dyDescent="0.3">
      <c r="A333" s="23" t="s">
        <v>934</v>
      </c>
      <c r="B333" s="75" t="s">
        <v>114</v>
      </c>
      <c r="C333" s="75" t="s">
        <v>115</v>
      </c>
      <c r="D333" s="75" t="s">
        <v>116</v>
      </c>
      <c r="E333" s="75" t="s">
        <v>117</v>
      </c>
      <c r="F333" s="75" t="s">
        <v>118</v>
      </c>
      <c r="G333" s="75" t="s">
        <v>119</v>
      </c>
      <c r="H333" s="75" t="s">
        <v>120</v>
      </c>
      <c r="I333" s="75" t="s">
        <v>121</v>
      </c>
      <c r="J333" s="75" t="s">
        <v>122</v>
      </c>
      <c r="K333" s="75" t="s">
        <v>123</v>
      </c>
      <c r="L333" s="75" t="s">
        <v>124</v>
      </c>
      <c r="M333" s="75" t="s">
        <v>125</v>
      </c>
    </row>
    <row r="334" spans="1:16" x14ac:dyDescent="0.25">
      <c r="A334" s="3" t="s">
        <v>885</v>
      </c>
      <c r="B334" s="6">
        <v>52.2</v>
      </c>
      <c r="C334" s="6">
        <v>41.5</v>
      </c>
      <c r="D334" s="6">
        <v>10.5</v>
      </c>
      <c r="E334" s="6">
        <v>31.9</v>
      </c>
      <c r="F334" s="6">
        <v>50.2</v>
      </c>
      <c r="G334" s="6">
        <v>39.200000000000003</v>
      </c>
      <c r="H334" s="6">
        <v>9.1999999999999993</v>
      </c>
      <c r="I334" s="6">
        <v>27.6</v>
      </c>
      <c r="J334" s="6">
        <v>54.1</v>
      </c>
      <c r="K334" s="6">
        <v>43.9</v>
      </c>
      <c r="L334" s="6">
        <v>11.7</v>
      </c>
      <c r="M334" s="6">
        <v>36.200000000000003</v>
      </c>
    </row>
    <row r="335" spans="1:16" x14ac:dyDescent="0.25">
      <c r="A335" s="3" t="s">
        <v>886</v>
      </c>
      <c r="B335" s="6">
        <v>21.7</v>
      </c>
      <c r="C335" s="6">
        <v>23.9</v>
      </c>
      <c r="D335" s="6">
        <v>10.6</v>
      </c>
      <c r="E335" s="6">
        <v>18.600000000000001</v>
      </c>
      <c r="F335" s="6">
        <v>20.100000000000001</v>
      </c>
      <c r="G335" s="6">
        <v>21.8</v>
      </c>
      <c r="H335" s="6">
        <v>9.4</v>
      </c>
      <c r="I335" s="6">
        <v>14.9</v>
      </c>
      <c r="J335" s="6">
        <v>23.3</v>
      </c>
      <c r="K335" s="6">
        <v>25.9</v>
      </c>
      <c r="L335" s="6">
        <v>11.9</v>
      </c>
      <c r="M335" s="6">
        <v>22.2</v>
      </c>
    </row>
    <row r="336" spans="1:16" x14ac:dyDescent="0.25">
      <c r="A336" s="3" t="s">
        <v>887</v>
      </c>
      <c r="B336" s="6">
        <v>5.8</v>
      </c>
      <c r="C336" s="6">
        <v>9</v>
      </c>
      <c r="D336" s="6">
        <v>9.1</v>
      </c>
      <c r="E336" s="6">
        <v>6.4</v>
      </c>
      <c r="F336" s="6">
        <v>4.9000000000000004</v>
      </c>
      <c r="G336" s="6">
        <v>7.6</v>
      </c>
      <c r="H336" s="6">
        <v>7.9</v>
      </c>
      <c r="I336" s="6">
        <v>4.0999999999999996</v>
      </c>
      <c r="J336" s="6">
        <v>6.8</v>
      </c>
      <c r="K336" s="6">
        <v>10.4</v>
      </c>
      <c r="L336" s="6">
        <v>10.3</v>
      </c>
      <c r="M336" s="6">
        <v>8.6999999999999993</v>
      </c>
    </row>
    <row r="337" spans="1:16" x14ac:dyDescent="0.25">
      <c r="A337" s="3" t="s">
        <v>888</v>
      </c>
      <c r="B337" s="6">
        <v>3.5</v>
      </c>
      <c r="C337" s="6">
        <v>3.7</v>
      </c>
      <c r="D337" s="6">
        <v>10</v>
      </c>
      <c r="E337" s="6">
        <v>4.4000000000000004</v>
      </c>
      <c r="F337" s="6">
        <v>2.8</v>
      </c>
      <c r="G337" s="6">
        <v>2.8</v>
      </c>
      <c r="H337" s="6">
        <v>8.6999999999999993</v>
      </c>
      <c r="I337" s="6">
        <v>2.4</v>
      </c>
      <c r="J337" s="6">
        <v>4.2</v>
      </c>
      <c r="K337" s="6">
        <v>4.5999999999999996</v>
      </c>
      <c r="L337" s="6">
        <v>11.2</v>
      </c>
      <c r="M337" s="6">
        <v>6.3</v>
      </c>
    </row>
    <row r="338" spans="1:16" x14ac:dyDescent="0.25">
      <c r="A338" s="3" t="s">
        <v>236</v>
      </c>
      <c r="B338" s="6">
        <v>16.8</v>
      </c>
      <c r="C338" s="6">
        <v>21.9</v>
      </c>
      <c r="D338" s="6">
        <v>59.8</v>
      </c>
      <c r="E338" s="6">
        <v>38.799999999999997</v>
      </c>
      <c r="F338" s="6">
        <v>15.3</v>
      </c>
      <c r="G338" s="6">
        <v>19.899999999999999</v>
      </c>
      <c r="H338" s="6">
        <v>57.7</v>
      </c>
      <c r="I338" s="6">
        <v>34.200000000000003</v>
      </c>
      <c r="J338" s="6">
        <v>18.399999999999999</v>
      </c>
      <c r="K338" s="6">
        <v>24</v>
      </c>
      <c r="L338" s="6">
        <v>61.9</v>
      </c>
      <c r="M338" s="6">
        <v>43.4</v>
      </c>
    </row>
    <row r="339" spans="1:16" x14ac:dyDescent="0.25">
      <c r="A339" s="3" t="s">
        <v>70</v>
      </c>
      <c r="B339" s="6">
        <v>0</v>
      </c>
      <c r="C339" s="6">
        <v>0</v>
      </c>
      <c r="D339" s="6">
        <v>0</v>
      </c>
      <c r="E339" s="6">
        <v>0</v>
      </c>
      <c r="F339" s="6">
        <v>0</v>
      </c>
      <c r="G339" s="6">
        <v>0</v>
      </c>
      <c r="H339" s="6">
        <v>0</v>
      </c>
      <c r="I339" s="6">
        <v>0</v>
      </c>
      <c r="J339" s="6">
        <v>0</v>
      </c>
      <c r="K339" s="6">
        <v>0</v>
      </c>
      <c r="L339" s="6">
        <v>0</v>
      </c>
      <c r="M339" s="6">
        <v>0</v>
      </c>
    </row>
    <row r="340" spans="1:16" x14ac:dyDescent="0.25">
      <c r="A340" s="3" t="s">
        <v>61</v>
      </c>
      <c r="B340" s="6">
        <v>100</v>
      </c>
      <c r="C340" s="6">
        <v>100</v>
      </c>
      <c r="D340" s="6">
        <v>100</v>
      </c>
      <c r="E340" s="6">
        <v>100.1</v>
      </c>
      <c r="F340" s="6">
        <v>93.3</v>
      </c>
      <c r="G340" s="6">
        <v>91.3</v>
      </c>
      <c r="H340" s="6">
        <v>92.9</v>
      </c>
      <c r="I340" s="6">
        <v>83.2</v>
      </c>
      <c r="J340" s="6">
        <v>106.8</v>
      </c>
      <c r="K340" s="6">
        <v>108.8</v>
      </c>
      <c r="L340" s="6">
        <v>107</v>
      </c>
      <c r="M340" s="6">
        <v>116.8</v>
      </c>
    </row>
    <row r="341" spans="1:16" ht="13" x14ac:dyDescent="0.3">
      <c r="A341" s="23" t="s">
        <v>935</v>
      </c>
      <c r="B341" s="75" t="s">
        <v>179</v>
      </c>
      <c r="C341" s="75" t="s">
        <v>461</v>
      </c>
      <c r="D341" s="75" t="s">
        <v>117</v>
      </c>
      <c r="E341" s="75" t="s">
        <v>180</v>
      </c>
      <c r="F341" s="75" t="s">
        <v>462</v>
      </c>
      <c r="G341" s="75" t="s">
        <v>121</v>
      </c>
      <c r="H341" s="75" t="s">
        <v>181</v>
      </c>
      <c r="I341" s="75" t="s">
        <v>463</v>
      </c>
      <c r="J341" s="75" t="s">
        <v>125</v>
      </c>
    </row>
    <row r="342" spans="1:16" x14ac:dyDescent="0.25">
      <c r="A342" s="3" t="s">
        <v>885</v>
      </c>
      <c r="B342" s="6">
        <v>32.5</v>
      </c>
      <c r="C342" s="6">
        <v>45.4</v>
      </c>
      <c r="D342" s="6">
        <v>28.3</v>
      </c>
      <c r="E342" s="6">
        <v>31.2</v>
      </c>
      <c r="F342" s="6">
        <v>42.9</v>
      </c>
      <c r="G342" s="6">
        <v>22.7</v>
      </c>
      <c r="H342" s="6">
        <v>33.799999999999997</v>
      </c>
      <c r="I342" s="6">
        <v>47.9</v>
      </c>
      <c r="J342" s="6">
        <v>33.9</v>
      </c>
    </row>
    <row r="343" spans="1:16" x14ac:dyDescent="0.25">
      <c r="A343" s="3" t="s">
        <v>886</v>
      </c>
      <c r="B343" s="6">
        <v>17.8</v>
      </c>
      <c r="C343" s="6">
        <v>21.2</v>
      </c>
      <c r="D343" s="6">
        <v>21.1</v>
      </c>
      <c r="E343" s="6">
        <v>16.7</v>
      </c>
      <c r="F343" s="6">
        <v>19.2</v>
      </c>
      <c r="G343" s="6">
        <v>15.9</v>
      </c>
      <c r="H343" s="6">
        <v>18.899999999999999</v>
      </c>
      <c r="I343" s="6">
        <v>23.3</v>
      </c>
      <c r="J343" s="6">
        <v>26.3</v>
      </c>
    </row>
    <row r="344" spans="1:16" x14ac:dyDescent="0.25">
      <c r="A344" s="3" t="s">
        <v>887</v>
      </c>
      <c r="B344" s="6">
        <v>7.9</v>
      </c>
      <c r="C344" s="6">
        <v>6.4</v>
      </c>
      <c r="D344" s="6">
        <v>11.8</v>
      </c>
      <c r="E344" s="6">
        <v>7.1</v>
      </c>
      <c r="F344" s="6">
        <v>5.0999999999999996</v>
      </c>
      <c r="G344" s="6">
        <v>7.7</v>
      </c>
      <c r="H344" s="6">
        <v>8.6</v>
      </c>
      <c r="I344" s="6">
        <v>7.6</v>
      </c>
      <c r="J344" s="6">
        <v>16</v>
      </c>
    </row>
    <row r="345" spans="1:16" x14ac:dyDescent="0.25">
      <c r="A345" s="3" t="s">
        <v>888</v>
      </c>
      <c r="B345" s="6">
        <v>5.9</v>
      </c>
      <c r="C345" s="6">
        <v>4.4000000000000004</v>
      </c>
      <c r="D345" s="6">
        <v>6.3</v>
      </c>
      <c r="E345" s="6">
        <v>5.3</v>
      </c>
      <c r="F345" s="6">
        <v>3.3</v>
      </c>
      <c r="G345" s="6">
        <v>3.2</v>
      </c>
      <c r="H345" s="6">
        <v>6.6</v>
      </c>
      <c r="I345" s="6">
        <v>5.4</v>
      </c>
      <c r="J345" s="6">
        <v>9.4</v>
      </c>
    </row>
    <row r="346" spans="1:16" x14ac:dyDescent="0.25">
      <c r="A346" s="3" t="s">
        <v>236</v>
      </c>
      <c r="B346" s="6">
        <v>35.9</v>
      </c>
      <c r="C346" s="6">
        <v>22.7</v>
      </c>
      <c r="D346" s="6">
        <v>32.4</v>
      </c>
      <c r="E346" s="6">
        <v>34.5</v>
      </c>
      <c r="F346" s="6">
        <v>20.5</v>
      </c>
      <c r="G346" s="6">
        <v>26.4</v>
      </c>
      <c r="H346" s="6">
        <v>37.200000000000003</v>
      </c>
      <c r="I346" s="6">
        <v>24.8</v>
      </c>
      <c r="J346" s="6">
        <v>38.5</v>
      </c>
    </row>
    <row r="347" spans="1:16" x14ac:dyDescent="0.25">
      <c r="A347" s="3" t="s">
        <v>70</v>
      </c>
      <c r="B347" s="6">
        <v>0</v>
      </c>
      <c r="C347" s="6">
        <v>0</v>
      </c>
      <c r="D347" s="6">
        <v>0</v>
      </c>
      <c r="E347" s="6">
        <v>0</v>
      </c>
      <c r="F347" s="6">
        <v>0</v>
      </c>
      <c r="G347" s="6">
        <v>0</v>
      </c>
      <c r="H347" s="6">
        <v>0</v>
      </c>
      <c r="I347" s="6">
        <v>0</v>
      </c>
      <c r="J347" s="6">
        <v>0</v>
      </c>
    </row>
    <row r="348" spans="1:16" x14ac:dyDescent="0.25">
      <c r="A348" s="131" t="s">
        <v>61</v>
      </c>
      <c r="B348" s="132">
        <v>100</v>
      </c>
      <c r="C348" s="132">
        <v>100.1</v>
      </c>
      <c r="D348" s="132">
        <v>99.9</v>
      </c>
      <c r="E348" s="132">
        <v>94.8</v>
      </c>
      <c r="F348" s="132">
        <v>91</v>
      </c>
      <c r="G348" s="132">
        <v>75.900000000000006</v>
      </c>
      <c r="H348" s="132">
        <v>105.1</v>
      </c>
      <c r="I348" s="132">
        <v>109</v>
      </c>
      <c r="J348" s="132">
        <v>124.1</v>
      </c>
    </row>
    <row r="349" spans="1:16" ht="13" x14ac:dyDescent="0.3">
      <c r="A349" s="23" t="s">
        <v>936</v>
      </c>
      <c r="B349" s="75" t="s">
        <v>127</v>
      </c>
      <c r="C349" s="75" t="s">
        <v>128</v>
      </c>
      <c r="D349" s="75" t="s">
        <v>129</v>
      </c>
      <c r="E349" s="75" t="s">
        <v>130</v>
      </c>
      <c r="F349" s="75" t="s">
        <v>117</v>
      </c>
      <c r="G349" s="75" t="s">
        <v>131</v>
      </c>
      <c r="H349" s="75" t="s">
        <v>132</v>
      </c>
      <c r="I349" s="75" t="s">
        <v>133</v>
      </c>
      <c r="J349" s="75" t="s">
        <v>134</v>
      </c>
      <c r="K349" s="75" t="s">
        <v>121</v>
      </c>
      <c r="L349" s="75" t="s">
        <v>135</v>
      </c>
      <c r="M349" s="75" t="s">
        <v>136</v>
      </c>
      <c r="N349" s="75" t="s">
        <v>137</v>
      </c>
      <c r="O349" s="75" t="s">
        <v>138</v>
      </c>
      <c r="P349" s="75" t="s">
        <v>125</v>
      </c>
    </row>
    <row r="350" spans="1:16" x14ac:dyDescent="0.25">
      <c r="A350" s="3" t="s">
        <v>885</v>
      </c>
      <c r="B350" s="6">
        <v>35</v>
      </c>
      <c r="C350" s="6">
        <v>38.6</v>
      </c>
      <c r="D350" s="6">
        <v>34.700000000000003</v>
      </c>
      <c r="E350" s="6">
        <v>36.799999999999997</v>
      </c>
      <c r="F350" s="6">
        <v>27.3</v>
      </c>
      <c r="G350" s="6">
        <v>33.700000000000003</v>
      </c>
      <c r="H350" s="6">
        <v>35</v>
      </c>
      <c r="I350" s="6">
        <v>29.3</v>
      </c>
      <c r="J350" s="6">
        <v>30.8</v>
      </c>
      <c r="K350" s="6">
        <v>22.8</v>
      </c>
      <c r="L350" s="6">
        <v>36.299999999999997</v>
      </c>
      <c r="M350" s="6">
        <v>42.2</v>
      </c>
      <c r="N350" s="6">
        <v>40.200000000000003</v>
      </c>
      <c r="O350" s="6">
        <v>42.9</v>
      </c>
      <c r="P350" s="6">
        <v>31.8</v>
      </c>
    </row>
    <row r="351" spans="1:16" x14ac:dyDescent="0.25">
      <c r="A351" s="3" t="s">
        <v>886</v>
      </c>
      <c r="B351" s="6">
        <v>17.8</v>
      </c>
      <c r="C351" s="6">
        <v>21.4</v>
      </c>
      <c r="D351" s="6">
        <v>22.9</v>
      </c>
      <c r="E351" s="6">
        <v>20.8</v>
      </c>
      <c r="F351" s="6">
        <v>19.899999999999999</v>
      </c>
      <c r="G351" s="6">
        <v>16.8</v>
      </c>
      <c r="H351" s="6">
        <v>18.399999999999999</v>
      </c>
      <c r="I351" s="6">
        <v>18.100000000000001</v>
      </c>
      <c r="J351" s="6">
        <v>15.8</v>
      </c>
      <c r="K351" s="6">
        <v>15.8</v>
      </c>
      <c r="L351" s="6">
        <v>18.899999999999999</v>
      </c>
      <c r="M351" s="6">
        <v>24.4</v>
      </c>
      <c r="N351" s="6">
        <v>27.7</v>
      </c>
      <c r="O351" s="6">
        <v>25.7</v>
      </c>
      <c r="P351" s="6">
        <v>24</v>
      </c>
    </row>
    <row r="352" spans="1:16" x14ac:dyDescent="0.25">
      <c r="A352" s="3" t="s">
        <v>887</v>
      </c>
      <c r="B352" s="6">
        <v>7.7</v>
      </c>
      <c r="C352" s="6">
        <v>6</v>
      </c>
      <c r="D352" s="6">
        <v>7.9</v>
      </c>
      <c r="E352" s="6">
        <v>8.9</v>
      </c>
      <c r="F352" s="6">
        <v>10.1</v>
      </c>
      <c r="G352" s="6">
        <v>7</v>
      </c>
      <c r="H352" s="6">
        <v>4.2</v>
      </c>
      <c r="I352" s="6">
        <v>4.9000000000000004</v>
      </c>
      <c r="J352" s="6">
        <v>5.4</v>
      </c>
      <c r="K352" s="6">
        <v>6.9</v>
      </c>
      <c r="L352" s="6">
        <v>8.5</v>
      </c>
      <c r="M352" s="6">
        <v>7.7</v>
      </c>
      <c r="N352" s="6">
        <v>10.9</v>
      </c>
      <c r="O352" s="6">
        <v>12.5</v>
      </c>
      <c r="P352" s="6">
        <v>13.3</v>
      </c>
    </row>
    <row r="353" spans="1:16" x14ac:dyDescent="0.25">
      <c r="A353" s="3" t="s">
        <v>888</v>
      </c>
      <c r="B353" s="6">
        <v>5.7</v>
      </c>
      <c r="C353" s="6">
        <v>5.5</v>
      </c>
      <c r="D353" s="6">
        <v>4.7</v>
      </c>
      <c r="E353" s="6">
        <v>5.4</v>
      </c>
      <c r="F353" s="6">
        <v>5.6</v>
      </c>
      <c r="G353" s="6">
        <v>5.0999999999999996</v>
      </c>
      <c r="H353" s="6">
        <v>3.8</v>
      </c>
      <c r="I353" s="6">
        <v>2.2999999999999998</v>
      </c>
      <c r="J353" s="6">
        <v>2.6</v>
      </c>
      <c r="K353" s="6">
        <v>3.2</v>
      </c>
      <c r="L353" s="6">
        <v>6.3</v>
      </c>
      <c r="M353" s="6">
        <v>7.1</v>
      </c>
      <c r="N353" s="6">
        <v>7.1</v>
      </c>
      <c r="O353" s="6">
        <v>8.1999999999999993</v>
      </c>
      <c r="P353" s="6">
        <v>8</v>
      </c>
    </row>
    <row r="354" spans="1:16" x14ac:dyDescent="0.25">
      <c r="A354" s="3" t="s">
        <v>236</v>
      </c>
      <c r="B354" s="6">
        <v>33.799999999999997</v>
      </c>
      <c r="C354" s="6">
        <v>28.6</v>
      </c>
      <c r="D354" s="6">
        <v>29.8</v>
      </c>
      <c r="E354" s="6">
        <v>28.1</v>
      </c>
      <c r="F354" s="6">
        <v>37.1</v>
      </c>
      <c r="G354" s="6">
        <v>32.4</v>
      </c>
      <c r="H354" s="6">
        <v>25.1</v>
      </c>
      <c r="I354" s="6">
        <v>24.4</v>
      </c>
      <c r="J354" s="6">
        <v>22.1</v>
      </c>
      <c r="K354" s="6">
        <v>32</v>
      </c>
      <c r="L354" s="6">
        <v>35.1</v>
      </c>
      <c r="M354" s="6">
        <v>32</v>
      </c>
      <c r="N354" s="6">
        <v>35.200000000000003</v>
      </c>
      <c r="O354" s="6">
        <v>34.1</v>
      </c>
      <c r="P354" s="6">
        <v>42.1</v>
      </c>
    </row>
    <row r="355" spans="1:16" x14ac:dyDescent="0.25">
      <c r="A355" s="3" t="s">
        <v>70</v>
      </c>
      <c r="B355" s="6">
        <v>0</v>
      </c>
      <c r="C355" s="6">
        <v>0</v>
      </c>
      <c r="D355" s="6">
        <v>0</v>
      </c>
      <c r="E355" s="6">
        <v>0</v>
      </c>
      <c r="F355" s="6">
        <v>0</v>
      </c>
      <c r="G355" s="6">
        <v>0</v>
      </c>
      <c r="H355" s="6">
        <v>0</v>
      </c>
      <c r="I355" s="6">
        <v>0</v>
      </c>
      <c r="J355" s="6">
        <v>0</v>
      </c>
      <c r="K355" s="6">
        <v>0</v>
      </c>
      <c r="L355" s="6">
        <v>0</v>
      </c>
      <c r="M355" s="6">
        <v>0</v>
      </c>
      <c r="N355" s="6">
        <v>0</v>
      </c>
      <c r="O355" s="6">
        <v>0</v>
      </c>
      <c r="P355" s="6">
        <v>0</v>
      </c>
    </row>
    <row r="356" spans="1:16" x14ac:dyDescent="0.25">
      <c r="A356" s="3" t="s">
        <v>61</v>
      </c>
      <c r="B356" s="6">
        <v>100</v>
      </c>
      <c r="C356" s="6">
        <v>100.1</v>
      </c>
      <c r="D356" s="6">
        <v>100</v>
      </c>
      <c r="E356" s="6">
        <v>100</v>
      </c>
      <c r="F356" s="6">
        <v>100</v>
      </c>
      <c r="G356" s="6">
        <v>95</v>
      </c>
      <c r="H356" s="6">
        <v>86.5</v>
      </c>
      <c r="I356" s="6">
        <v>79</v>
      </c>
      <c r="J356" s="6">
        <v>76.7</v>
      </c>
      <c r="K356" s="6">
        <v>80.7</v>
      </c>
      <c r="L356" s="6">
        <v>105.1</v>
      </c>
      <c r="M356" s="6">
        <v>113.4</v>
      </c>
      <c r="N356" s="6">
        <v>121.1</v>
      </c>
      <c r="O356" s="6">
        <v>123.4</v>
      </c>
      <c r="P356" s="6">
        <v>119.2</v>
      </c>
    </row>
    <row r="357" spans="1:16" ht="13" x14ac:dyDescent="0.3">
      <c r="A357" s="87" t="s">
        <v>889</v>
      </c>
      <c r="B357" s="94"/>
      <c r="C357" s="94"/>
      <c r="D357" s="94"/>
      <c r="E357" s="94"/>
      <c r="F357" s="94"/>
      <c r="G357" s="94"/>
    </row>
    <row r="358" spans="1:16" ht="13" x14ac:dyDescent="0.3">
      <c r="A358" s="23" t="s">
        <v>937</v>
      </c>
      <c r="B358" s="75" t="s">
        <v>140</v>
      </c>
      <c r="C358" s="75" t="s">
        <v>141</v>
      </c>
      <c r="D358" s="75" t="s">
        <v>142</v>
      </c>
      <c r="E358" s="75" t="s">
        <v>143</v>
      </c>
      <c r="F358" s="75" t="s">
        <v>144</v>
      </c>
      <c r="G358" s="75" t="s">
        <v>145</v>
      </c>
    </row>
    <row r="359" spans="1:16" x14ac:dyDescent="0.25">
      <c r="A359" s="3" t="s">
        <v>885</v>
      </c>
      <c r="B359" s="6">
        <v>57.5</v>
      </c>
      <c r="C359" s="6">
        <v>59.7</v>
      </c>
      <c r="D359" s="6">
        <v>56</v>
      </c>
      <c r="E359" s="6">
        <v>58</v>
      </c>
      <c r="F359" s="6">
        <v>59.1</v>
      </c>
      <c r="G359" s="6">
        <v>61.4</v>
      </c>
    </row>
    <row r="360" spans="1:16" x14ac:dyDescent="0.25">
      <c r="A360" s="3" t="s">
        <v>886</v>
      </c>
      <c r="B360" s="6">
        <v>29.1</v>
      </c>
      <c r="C360" s="6">
        <v>28.8</v>
      </c>
      <c r="D360" s="6">
        <v>27.7</v>
      </c>
      <c r="E360" s="6">
        <v>27.2</v>
      </c>
      <c r="F360" s="6">
        <v>30.5</v>
      </c>
      <c r="G360" s="6">
        <v>30.3</v>
      </c>
    </row>
    <row r="361" spans="1:16" x14ac:dyDescent="0.25">
      <c r="A361" s="3" t="s">
        <v>887</v>
      </c>
      <c r="B361" s="6">
        <v>7.5</v>
      </c>
      <c r="C361" s="6">
        <v>5.4</v>
      </c>
      <c r="D361" s="6">
        <v>6.6</v>
      </c>
      <c r="E361" s="6">
        <v>4.5999999999999996</v>
      </c>
      <c r="F361" s="6">
        <v>8.3000000000000007</v>
      </c>
      <c r="G361" s="6">
        <v>6.2</v>
      </c>
    </row>
    <row r="362" spans="1:16" x14ac:dyDescent="0.25">
      <c r="A362" s="3" t="s">
        <v>888</v>
      </c>
      <c r="B362" s="6">
        <v>4</v>
      </c>
      <c r="C362" s="6">
        <v>2.6</v>
      </c>
      <c r="D362" s="6">
        <v>3.4</v>
      </c>
      <c r="E362" s="6">
        <v>2.1</v>
      </c>
      <c r="F362" s="6">
        <v>4.5999999999999996</v>
      </c>
      <c r="G362" s="6">
        <v>3.2</v>
      </c>
    </row>
    <row r="363" spans="1:16" x14ac:dyDescent="0.25">
      <c r="A363" s="3" t="s">
        <v>236</v>
      </c>
      <c r="B363" s="6">
        <v>1.9</v>
      </c>
      <c r="C363" s="6">
        <v>3.5</v>
      </c>
      <c r="D363" s="6">
        <v>1.5</v>
      </c>
      <c r="E363" s="6">
        <v>2.8</v>
      </c>
      <c r="F363" s="6">
        <v>2.4</v>
      </c>
      <c r="G363" s="6">
        <v>4.0999999999999996</v>
      </c>
    </row>
    <row r="364" spans="1:16" x14ac:dyDescent="0.25">
      <c r="A364" s="3" t="s">
        <v>70</v>
      </c>
      <c r="B364" s="6">
        <v>0</v>
      </c>
      <c r="C364" s="6">
        <v>0</v>
      </c>
      <c r="D364" s="6">
        <v>0</v>
      </c>
      <c r="E364" s="6">
        <v>0</v>
      </c>
      <c r="F364" s="6">
        <v>0</v>
      </c>
      <c r="G364" s="6">
        <v>0</v>
      </c>
    </row>
    <row r="365" spans="1:16" x14ac:dyDescent="0.25">
      <c r="A365" s="131" t="s">
        <v>61</v>
      </c>
      <c r="B365" s="132">
        <v>100</v>
      </c>
      <c r="C365" s="132">
        <v>100</v>
      </c>
      <c r="D365" s="132">
        <v>95.2</v>
      </c>
      <c r="E365" s="132">
        <v>94.7</v>
      </c>
      <c r="F365" s="132">
        <v>104.9</v>
      </c>
      <c r="G365" s="132">
        <v>105.2</v>
      </c>
    </row>
    <row r="366" spans="1:16" ht="13" x14ac:dyDescent="0.3">
      <c r="A366" s="23" t="s">
        <v>938</v>
      </c>
      <c r="B366" s="75" t="s">
        <v>114</v>
      </c>
      <c r="C366" s="75" t="s">
        <v>115</v>
      </c>
      <c r="D366" s="75" t="s">
        <v>116</v>
      </c>
      <c r="E366" s="75" t="s">
        <v>117</v>
      </c>
      <c r="F366" s="75" t="s">
        <v>118</v>
      </c>
      <c r="G366" s="75" t="s">
        <v>119</v>
      </c>
      <c r="H366" s="75" t="s">
        <v>120</v>
      </c>
      <c r="I366" s="75" t="s">
        <v>121</v>
      </c>
      <c r="J366" s="75" t="s">
        <v>122</v>
      </c>
      <c r="K366" s="75" t="s">
        <v>123</v>
      </c>
      <c r="L366" s="75" t="s">
        <v>124</v>
      </c>
      <c r="M366" s="75" t="s">
        <v>125</v>
      </c>
    </row>
    <row r="367" spans="1:16" x14ac:dyDescent="0.25">
      <c r="A367" s="3" t="s">
        <v>885</v>
      </c>
      <c r="B367" s="6">
        <v>60.5</v>
      </c>
      <c r="C367" s="6">
        <v>61.6</v>
      </c>
      <c r="D367" s="6">
        <v>55.2</v>
      </c>
      <c r="E367" s="6">
        <v>55.7</v>
      </c>
      <c r="F367" s="6">
        <v>58.6</v>
      </c>
      <c r="G367" s="6">
        <v>59.2</v>
      </c>
      <c r="H367" s="6">
        <v>53.1</v>
      </c>
      <c r="I367" s="6">
        <v>51.1</v>
      </c>
      <c r="J367" s="6">
        <v>62.5</v>
      </c>
      <c r="K367" s="6">
        <v>63.9</v>
      </c>
      <c r="L367" s="6">
        <v>57.4</v>
      </c>
      <c r="M367" s="6">
        <v>60.4</v>
      </c>
    </row>
    <row r="368" spans="1:16" x14ac:dyDescent="0.25">
      <c r="A368" s="3" t="s">
        <v>886</v>
      </c>
      <c r="B368" s="6">
        <v>27.6</v>
      </c>
      <c r="C368" s="6">
        <v>28.2</v>
      </c>
      <c r="D368" s="6">
        <v>31.1</v>
      </c>
      <c r="E368" s="6">
        <v>28.2</v>
      </c>
      <c r="F368" s="6">
        <v>25.8</v>
      </c>
      <c r="G368" s="6">
        <v>26</v>
      </c>
      <c r="H368" s="6">
        <v>29.2</v>
      </c>
      <c r="I368" s="6">
        <v>24</v>
      </c>
      <c r="J368" s="6">
        <v>29.3</v>
      </c>
      <c r="K368" s="6">
        <v>30.4</v>
      </c>
      <c r="L368" s="6">
        <v>33.1</v>
      </c>
      <c r="M368" s="6">
        <v>32.4</v>
      </c>
    </row>
    <row r="369" spans="1:16" x14ac:dyDescent="0.25">
      <c r="A369" s="3" t="s">
        <v>887</v>
      </c>
      <c r="B369" s="6">
        <v>6.8</v>
      </c>
      <c r="C369" s="6">
        <v>4.7</v>
      </c>
      <c r="D369" s="6">
        <v>6.8</v>
      </c>
      <c r="E369" s="6">
        <v>6.8</v>
      </c>
      <c r="F369" s="6">
        <v>5.8</v>
      </c>
      <c r="G369" s="6">
        <v>3.7</v>
      </c>
      <c r="H369" s="6">
        <v>5.8</v>
      </c>
      <c r="I369" s="6">
        <v>4.5</v>
      </c>
      <c r="J369" s="6">
        <v>7.7</v>
      </c>
      <c r="K369" s="6">
        <v>5.8</v>
      </c>
      <c r="L369" s="6">
        <v>7.9</v>
      </c>
      <c r="M369" s="6">
        <v>9.1</v>
      </c>
    </row>
    <row r="370" spans="1:16" x14ac:dyDescent="0.25">
      <c r="A370" s="3" t="s">
        <v>888</v>
      </c>
      <c r="B370" s="6">
        <v>2.7</v>
      </c>
      <c r="C370" s="6">
        <v>2.6</v>
      </c>
      <c r="D370" s="6">
        <v>4.7</v>
      </c>
      <c r="E370" s="6">
        <v>1.4</v>
      </c>
      <c r="F370" s="6">
        <v>2.1</v>
      </c>
      <c r="G370" s="6">
        <v>1.8</v>
      </c>
      <c r="H370" s="6">
        <v>3.8</v>
      </c>
      <c r="I370" s="6">
        <v>0.4</v>
      </c>
      <c r="J370" s="6">
        <v>3.4</v>
      </c>
      <c r="K370" s="6">
        <v>3.4</v>
      </c>
      <c r="L370" s="6">
        <v>5.6</v>
      </c>
      <c r="M370" s="6">
        <v>2.4</v>
      </c>
    </row>
    <row r="371" spans="1:16" x14ac:dyDescent="0.25">
      <c r="A371" s="3" t="s">
        <v>236</v>
      </c>
      <c r="B371" s="6">
        <v>2.4</v>
      </c>
      <c r="C371" s="6">
        <v>2.9</v>
      </c>
      <c r="D371" s="6">
        <v>2.1</v>
      </c>
      <c r="E371" s="6">
        <v>7.9</v>
      </c>
      <c r="F371" s="6">
        <v>1.7</v>
      </c>
      <c r="G371" s="6">
        <v>2</v>
      </c>
      <c r="H371" s="6">
        <v>1.5</v>
      </c>
      <c r="I371" s="6">
        <v>5.4</v>
      </c>
      <c r="J371" s="6">
        <v>3</v>
      </c>
      <c r="K371" s="6">
        <v>3.7</v>
      </c>
      <c r="L371" s="6">
        <v>2.7</v>
      </c>
      <c r="M371" s="6">
        <v>10.3</v>
      </c>
    </row>
    <row r="372" spans="1:16" x14ac:dyDescent="0.25">
      <c r="A372" s="3" t="s">
        <v>70</v>
      </c>
      <c r="B372" s="6">
        <v>0</v>
      </c>
      <c r="C372" s="6">
        <v>0</v>
      </c>
      <c r="D372" s="6">
        <v>0</v>
      </c>
      <c r="E372" s="6">
        <v>0</v>
      </c>
      <c r="F372" s="6">
        <v>0</v>
      </c>
      <c r="G372" s="6">
        <v>0</v>
      </c>
      <c r="H372" s="6">
        <v>0</v>
      </c>
      <c r="I372" s="6">
        <v>0</v>
      </c>
      <c r="J372" s="6">
        <v>0</v>
      </c>
      <c r="K372" s="6">
        <v>0</v>
      </c>
      <c r="L372" s="6">
        <v>0</v>
      </c>
      <c r="M372" s="6">
        <v>0</v>
      </c>
    </row>
    <row r="373" spans="1:16" x14ac:dyDescent="0.25">
      <c r="A373" s="3" t="s">
        <v>61</v>
      </c>
      <c r="B373" s="6">
        <v>100</v>
      </c>
      <c r="C373" s="6">
        <v>100</v>
      </c>
      <c r="D373" s="6">
        <v>99.9</v>
      </c>
      <c r="E373" s="6">
        <v>100</v>
      </c>
      <c r="F373" s="6">
        <v>94</v>
      </c>
      <c r="G373" s="6">
        <v>92.7</v>
      </c>
      <c r="H373" s="6">
        <v>93.4</v>
      </c>
      <c r="I373" s="6">
        <v>85.4</v>
      </c>
      <c r="J373" s="6">
        <v>105.9</v>
      </c>
      <c r="K373" s="6">
        <v>107.2</v>
      </c>
      <c r="L373" s="6">
        <v>106.7</v>
      </c>
      <c r="M373" s="6">
        <v>114.6</v>
      </c>
    </row>
    <row r="374" spans="1:16" ht="13" x14ac:dyDescent="0.3">
      <c r="A374" s="23" t="s">
        <v>939</v>
      </c>
      <c r="B374" s="75" t="s">
        <v>179</v>
      </c>
      <c r="C374" s="75" t="s">
        <v>461</v>
      </c>
      <c r="D374" s="75" t="s">
        <v>117</v>
      </c>
      <c r="E374" s="75" t="s">
        <v>180</v>
      </c>
      <c r="F374" s="75" t="s">
        <v>462</v>
      </c>
      <c r="G374" s="75" t="s">
        <v>121</v>
      </c>
      <c r="H374" s="75" t="s">
        <v>181</v>
      </c>
      <c r="I374" s="75" t="s">
        <v>463</v>
      </c>
      <c r="J374" s="75" t="s">
        <v>125</v>
      </c>
    </row>
    <row r="375" spans="1:16" x14ac:dyDescent="0.25">
      <c r="A375" s="3" t="s">
        <v>885</v>
      </c>
      <c r="B375" s="6">
        <v>57.7</v>
      </c>
      <c r="C375" s="6">
        <v>63.7</v>
      </c>
      <c r="D375" s="6">
        <v>55.2</v>
      </c>
      <c r="E375" s="6">
        <v>56.3</v>
      </c>
      <c r="F375" s="6">
        <v>61.3</v>
      </c>
      <c r="G375" s="6">
        <v>48.9</v>
      </c>
      <c r="H375" s="6">
        <v>59.1</v>
      </c>
      <c r="I375" s="6">
        <v>66.099999999999994</v>
      </c>
      <c r="J375" s="6">
        <v>61.5</v>
      </c>
    </row>
    <row r="376" spans="1:16" x14ac:dyDescent="0.25">
      <c r="A376" s="3" t="s">
        <v>886</v>
      </c>
      <c r="B376" s="6">
        <v>29.3</v>
      </c>
      <c r="C376" s="6">
        <v>26.8</v>
      </c>
      <c r="D376" s="6">
        <v>31.2</v>
      </c>
      <c r="E376" s="6">
        <v>28.1</v>
      </c>
      <c r="F376" s="6">
        <v>24.6</v>
      </c>
      <c r="G376" s="6">
        <v>25.3</v>
      </c>
      <c r="H376" s="6">
        <v>30.6</v>
      </c>
      <c r="I376" s="6">
        <v>29</v>
      </c>
      <c r="J376" s="6">
        <v>37</v>
      </c>
    </row>
    <row r="377" spans="1:16" x14ac:dyDescent="0.25">
      <c r="A377" s="3" t="s">
        <v>887</v>
      </c>
      <c r="B377" s="6">
        <v>6.7</v>
      </c>
      <c r="C377" s="6">
        <v>4.4000000000000004</v>
      </c>
      <c r="D377" s="6">
        <v>7.6</v>
      </c>
      <c r="E377" s="6">
        <v>6</v>
      </c>
      <c r="F377" s="6">
        <v>3.4</v>
      </c>
      <c r="G377" s="6">
        <v>4.2</v>
      </c>
      <c r="H377" s="6">
        <v>7.4</v>
      </c>
      <c r="I377" s="6">
        <v>5.4</v>
      </c>
      <c r="J377" s="6">
        <v>10.9</v>
      </c>
    </row>
    <row r="378" spans="1:16" x14ac:dyDescent="0.25">
      <c r="A378" s="3" t="s">
        <v>888</v>
      </c>
      <c r="B378" s="6">
        <v>3.5</v>
      </c>
      <c r="C378" s="6">
        <v>2.2000000000000002</v>
      </c>
      <c r="D378" s="6">
        <v>2.6</v>
      </c>
      <c r="E378" s="6">
        <v>3</v>
      </c>
      <c r="F378" s="6">
        <v>1.5</v>
      </c>
      <c r="G378" s="6">
        <v>0.6</v>
      </c>
      <c r="H378" s="6">
        <v>4</v>
      </c>
      <c r="I378" s="6">
        <v>2.9</v>
      </c>
      <c r="J378" s="6">
        <v>4.5</v>
      </c>
    </row>
    <row r="379" spans="1:16" x14ac:dyDescent="0.25">
      <c r="A379" s="3" t="s">
        <v>236</v>
      </c>
      <c r="B379" s="6">
        <v>2.8</v>
      </c>
      <c r="C379" s="6">
        <v>2.9</v>
      </c>
      <c r="D379" s="6">
        <v>3.5</v>
      </c>
      <c r="E379" s="6">
        <v>2.2999999999999998</v>
      </c>
      <c r="F379" s="6">
        <v>2</v>
      </c>
      <c r="G379" s="6">
        <v>1.2</v>
      </c>
      <c r="H379" s="6">
        <v>3.3</v>
      </c>
      <c r="I379" s="6">
        <v>3.8</v>
      </c>
      <c r="J379" s="6">
        <v>5.9</v>
      </c>
    </row>
    <row r="380" spans="1:16" x14ac:dyDescent="0.25">
      <c r="A380" s="3" t="s">
        <v>70</v>
      </c>
      <c r="B380" s="6">
        <v>0</v>
      </c>
      <c r="C380" s="6">
        <v>0</v>
      </c>
      <c r="D380" s="6">
        <v>0</v>
      </c>
      <c r="E380" s="6">
        <v>0</v>
      </c>
      <c r="F380" s="6">
        <v>0</v>
      </c>
      <c r="G380" s="6">
        <v>0</v>
      </c>
      <c r="H380" s="6">
        <v>0</v>
      </c>
      <c r="I380" s="6">
        <v>0</v>
      </c>
      <c r="J380" s="6">
        <v>0</v>
      </c>
    </row>
    <row r="381" spans="1:16" x14ac:dyDescent="0.25">
      <c r="A381" s="131" t="s">
        <v>61</v>
      </c>
      <c r="B381" s="132">
        <v>100</v>
      </c>
      <c r="C381" s="132">
        <v>100</v>
      </c>
      <c r="D381" s="132">
        <v>100.1</v>
      </c>
      <c r="E381" s="132">
        <v>95.7</v>
      </c>
      <c r="F381" s="132">
        <v>92.8</v>
      </c>
      <c r="G381" s="132">
        <v>80.2</v>
      </c>
      <c r="H381" s="132">
        <v>104.4</v>
      </c>
      <c r="I381" s="132">
        <v>107.2</v>
      </c>
      <c r="J381" s="132">
        <v>119.8</v>
      </c>
    </row>
    <row r="382" spans="1:16" ht="13" x14ac:dyDescent="0.3">
      <c r="A382" s="23" t="s">
        <v>939</v>
      </c>
      <c r="B382" s="75" t="s">
        <v>127</v>
      </c>
      <c r="C382" s="75" t="s">
        <v>128</v>
      </c>
      <c r="D382" s="75" t="s">
        <v>129</v>
      </c>
      <c r="E382" s="75" t="s">
        <v>130</v>
      </c>
      <c r="F382" s="75" t="s">
        <v>117</v>
      </c>
      <c r="G382" s="75" t="s">
        <v>131</v>
      </c>
      <c r="H382" s="75" t="s">
        <v>132</v>
      </c>
      <c r="I382" s="75" t="s">
        <v>133</v>
      </c>
      <c r="J382" s="75" t="s">
        <v>134</v>
      </c>
      <c r="K382" s="75" t="s">
        <v>121</v>
      </c>
      <c r="L382" s="75" t="s">
        <v>135</v>
      </c>
      <c r="M382" s="75" t="s">
        <v>136</v>
      </c>
      <c r="N382" s="75" t="s">
        <v>137</v>
      </c>
      <c r="O382" s="75" t="s">
        <v>138</v>
      </c>
      <c r="P382" s="75" t="s">
        <v>125</v>
      </c>
    </row>
    <row r="383" spans="1:16" x14ac:dyDescent="0.25">
      <c r="A383" s="3" t="s">
        <v>885</v>
      </c>
      <c r="B383" s="6">
        <v>58.9</v>
      </c>
      <c r="C383" s="6">
        <v>57.6</v>
      </c>
      <c r="D383" s="6">
        <v>60.1</v>
      </c>
      <c r="E383" s="6">
        <v>67.400000000000006</v>
      </c>
      <c r="F383" s="6">
        <v>53.5</v>
      </c>
      <c r="G383" s="6">
        <v>57.6</v>
      </c>
      <c r="H383" s="6">
        <v>54</v>
      </c>
      <c r="I383" s="6">
        <v>54.5</v>
      </c>
      <c r="J383" s="6">
        <v>61.5</v>
      </c>
      <c r="K383" s="6">
        <v>48.3</v>
      </c>
      <c r="L383" s="6">
        <v>60.3</v>
      </c>
      <c r="M383" s="6">
        <v>61.3</v>
      </c>
      <c r="N383" s="6">
        <v>65.7</v>
      </c>
      <c r="O383" s="6">
        <v>73.3</v>
      </c>
      <c r="P383" s="6">
        <v>58.6</v>
      </c>
    </row>
    <row r="384" spans="1:16" x14ac:dyDescent="0.25">
      <c r="A384" s="3" t="s">
        <v>886</v>
      </c>
      <c r="B384" s="6">
        <v>28.5</v>
      </c>
      <c r="C384" s="6">
        <v>31.2</v>
      </c>
      <c r="D384" s="6">
        <v>28.6</v>
      </c>
      <c r="E384" s="6">
        <v>25.8</v>
      </c>
      <c r="F384" s="6">
        <v>31.7</v>
      </c>
      <c r="G384" s="6">
        <v>27.3</v>
      </c>
      <c r="H384" s="6">
        <v>27.7</v>
      </c>
      <c r="I384" s="6">
        <v>23.5</v>
      </c>
      <c r="J384" s="6">
        <v>20.399999999999999</v>
      </c>
      <c r="K384" s="6">
        <v>26.9</v>
      </c>
      <c r="L384" s="6">
        <v>29.8</v>
      </c>
      <c r="M384" s="6">
        <v>34.6</v>
      </c>
      <c r="N384" s="6">
        <v>33.6</v>
      </c>
      <c r="O384" s="6">
        <v>31.3</v>
      </c>
      <c r="P384" s="6">
        <v>36.5</v>
      </c>
    </row>
    <row r="385" spans="1:16" x14ac:dyDescent="0.25">
      <c r="A385" s="3" t="s">
        <v>887</v>
      </c>
      <c r="B385" s="6">
        <v>6.4</v>
      </c>
      <c r="C385" s="6">
        <v>6.8</v>
      </c>
      <c r="D385" s="6">
        <v>4.5</v>
      </c>
      <c r="E385" s="6">
        <v>3.3</v>
      </c>
      <c r="F385" s="6">
        <v>6.6</v>
      </c>
      <c r="G385" s="6">
        <v>5.7</v>
      </c>
      <c r="H385" s="6">
        <v>5</v>
      </c>
      <c r="I385" s="6">
        <v>2.2000000000000002</v>
      </c>
      <c r="J385" s="6">
        <v>1.1000000000000001</v>
      </c>
      <c r="K385" s="6">
        <v>3.9</v>
      </c>
      <c r="L385" s="6">
        <v>7</v>
      </c>
      <c r="M385" s="6">
        <v>8.5</v>
      </c>
      <c r="N385" s="6">
        <v>6.7</v>
      </c>
      <c r="O385" s="6">
        <v>5.5</v>
      </c>
      <c r="P385" s="6">
        <v>9.1999999999999993</v>
      </c>
    </row>
    <row r="386" spans="1:16" x14ac:dyDescent="0.25">
      <c r="A386" s="3" t="s">
        <v>888</v>
      </c>
      <c r="B386" s="6">
        <v>3.5</v>
      </c>
      <c r="C386" s="6">
        <v>2.2999999999999998</v>
      </c>
      <c r="D386" s="6">
        <v>3</v>
      </c>
      <c r="E386" s="6">
        <v>1.2</v>
      </c>
      <c r="F386" s="6">
        <v>2.5</v>
      </c>
      <c r="G386" s="6">
        <v>3</v>
      </c>
      <c r="H386" s="6">
        <v>1.2</v>
      </c>
      <c r="I386" s="6">
        <v>1</v>
      </c>
      <c r="J386" s="6">
        <v>-0.2</v>
      </c>
      <c r="K386" s="6">
        <v>0.9</v>
      </c>
      <c r="L386" s="6">
        <v>4</v>
      </c>
      <c r="M386" s="6">
        <v>3.4</v>
      </c>
      <c r="N386" s="6">
        <v>5.0999999999999996</v>
      </c>
      <c r="O386" s="6">
        <v>2.6</v>
      </c>
      <c r="P386" s="6">
        <v>4</v>
      </c>
    </row>
    <row r="387" spans="1:16" x14ac:dyDescent="0.25">
      <c r="A387" s="3" t="s">
        <v>236</v>
      </c>
      <c r="B387" s="6">
        <v>2.7</v>
      </c>
      <c r="C387" s="6">
        <v>2.1</v>
      </c>
      <c r="D387" s="6">
        <v>3.8</v>
      </c>
      <c r="E387" s="6">
        <v>2.2999999999999998</v>
      </c>
      <c r="F387" s="6">
        <v>5.8</v>
      </c>
      <c r="G387" s="6">
        <v>2.2000000000000002</v>
      </c>
      <c r="H387" s="6">
        <v>1.1000000000000001</v>
      </c>
      <c r="I387" s="6">
        <v>1.5</v>
      </c>
      <c r="J387" s="6">
        <v>0.2</v>
      </c>
      <c r="K387" s="6">
        <v>3.3</v>
      </c>
      <c r="L387" s="6">
        <v>3.2</v>
      </c>
      <c r="M387" s="6">
        <v>3.2</v>
      </c>
      <c r="N387" s="6">
        <v>6.2</v>
      </c>
      <c r="O387" s="6">
        <v>4.3</v>
      </c>
      <c r="P387" s="6">
        <v>8.1999999999999993</v>
      </c>
    </row>
    <row r="388" spans="1:16" x14ac:dyDescent="0.25">
      <c r="A388" s="3" t="s">
        <v>70</v>
      </c>
      <c r="B388" s="6">
        <v>0</v>
      </c>
      <c r="C388" s="6">
        <v>0</v>
      </c>
      <c r="D388" s="6">
        <v>0</v>
      </c>
      <c r="E388" s="6">
        <v>0</v>
      </c>
      <c r="F388" s="6">
        <v>0</v>
      </c>
      <c r="G388" s="6">
        <v>0</v>
      </c>
      <c r="H388" s="6">
        <v>0</v>
      </c>
      <c r="I388" s="6">
        <v>0</v>
      </c>
      <c r="J388" s="6">
        <v>0</v>
      </c>
      <c r="K388" s="6">
        <v>0</v>
      </c>
      <c r="L388" s="6">
        <v>0</v>
      </c>
      <c r="M388" s="6">
        <v>0</v>
      </c>
      <c r="N388" s="6">
        <v>0</v>
      </c>
      <c r="O388" s="6">
        <v>0</v>
      </c>
      <c r="P388" s="6">
        <v>0</v>
      </c>
    </row>
    <row r="389" spans="1:16" x14ac:dyDescent="0.25">
      <c r="A389" s="3" t="s">
        <v>61</v>
      </c>
      <c r="B389" s="6">
        <v>100</v>
      </c>
      <c r="C389" s="6">
        <v>100</v>
      </c>
      <c r="D389" s="6">
        <v>100</v>
      </c>
      <c r="E389" s="6">
        <v>100</v>
      </c>
      <c r="F389" s="6">
        <v>100.1</v>
      </c>
      <c r="G389" s="6">
        <v>95.8</v>
      </c>
      <c r="H389" s="6">
        <v>89</v>
      </c>
      <c r="I389" s="6">
        <v>82.7</v>
      </c>
      <c r="J389" s="6">
        <v>83</v>
      </c>
      <c r="K389" s="6">
        <v>83.3</v>
      </c>
      <c r="L389" s="6">
        <v>104.3</v>
      </c>
      <c r="M389" s="6">
        <v>111</v>
      </c>
      <c r="N389" s="6">
        <v>117.3</v>
      </c>
      <c r="O389" s="6">
        <v>117</v>
      </c>
      <c r="P389" s="6">
        <v>116.5</v>
      </c>
    </row>
    <row r="390" spans="1:16" ht="13" x14ac:dyDescent="0.3">
      <c r="A390" s="134" t="s">
        <v>890</v>
      </c>
      <c r="B390" s="135"/>
      <c r="C390" s="135"/>
      <c r="D390" s="135"/>
      <c r="E390" s="135"/>
      <c r="F390" s="135"/>
      <c r="G390" s="135"/>
    </row>
    <row r="391" spans="1:16" ht="13" x14ac:dyDescent="0.3">
      <c r="A391" s="23" t="s">
        <v>940</v>
      </c>
      <c r="B391" s="75" t="s">
        <v>140</v>
      </c>
      <c r="C391" s="75" t="s">
        <v>141</v>
      </c>
      <c r="D391" s="75" t="s">
        <v>142</v>
      </c>
      <c r="E391" s="75" t="s">
        <v>143</v>
      </c>
      <c r="F391" s="75" t="s">
        <v>144</v>
      </c>
      <c r="G391" s="75" t="s">
        <v>145</v>
      </c>
    </row>
    <row r="392" spans="1:16" x14ac:dyDescent="0.25">
      <c r="A392" s="3" t="s">
        <v>885</v>
      </c>
      <c r="B392" s="6">
        <v>62.9</v>
      </c>
      <c r="C392" s="6">
        <v>61.8</v>
      </c>
      <c r="D392" s="6">
        <v>61.4</v>
      </c>
      <c r="E392" s="6">
        <v>60.1</v>
      </c>
      <c r="F392" s="6">
        <v>64.400000000000006</v>
      </c>
      <c r="G392" s="6">
        <v>63.5</v>
      </c>
    </row>
    <row r="393" spans="1:16" x14ac:dyDescent="0.25">
      <c r="A393" s="3" t="s">
        <v>886</v>
      </c>
      <c r="B393" s="6">
        <v>25</v>
      </c>
      <c r="C393" s="6">
        <v>22.5</v>
      </c>
      <c r="D393" s="6">
        <v>23.7</v>
      </c>
      <c r="E393" s="6">
        <v>21</v>
      </c>
      <c r="F393" s="6">
        <v>26.4</v>
      </c>
      <c r="G393" s="6">
        <v>23.9</v>
      </c>
    </row>
    <row r="394" spans="1:16" x14ac:dyDescent="0.25">
      <c r="A394" s="3" t="s">
        <v>887</v>
      </c>
      <c r="B394" s="6">
        <v>5</v>
      </c>
      <c r="C394" s="6">
        <v>4</v>
      </c>
      <c r="D394" s="6">
        <v>4.3</v>
      </c>
      <c r="E394" s="6">
        <v>3.3</v>
      </c>
      <c r="F394" s="6">
        <v>5.7</v>
      </c>
      <c r="G394" s="6">
        <v>4.5999999999999996</v>
      </c>
    </row>
    <row r="395" spans="1:16" x14ac:dyDescent="0.25">
      <c r="A395" s="3" t="s">
        <v>888</v>
      </c>
      <c r="B395" s="6">
        <v>2.2000000000000002</v>
      </c>
      <c r="C395" s="6">
        <v>1.3</v>
      </c>
      <c r="D395" s="6">
        <v>1.7</v>
      </c>
      <c r="E395" s="6">
        <v>0.9</v>
      </c>
      <c r="F395" s="6">
        <v>2.6</v>
      </c>
      <c r="G395" s="6">
        <v>1.7</v>
      </c>
    </row>
    <row r="396" spans="1:16" x14ac:dyDescent="0.25">
      <c r="A396" s="3" t="s">
        <v>236</v>
      </c>
      <c r="B396" s="6">
        <v>4.8</v>
      </c>
      <c r="C396" s="6">
        <v>10.4</v>
      </c>
      <c r="D396" s="6">
        <v>4.2</v>
      </c>
      <c r="E396" s="6">
        <v>9.4</v>
      </c>
      <c r="F396" s="6">
        <v>5.5</v>
      </c>
      <c r="G396" s="6">
        <v>11.5</v>
      </c>
    </row>
    <row r="397" spans="1:16" x14ac:dyDescent="0.25">
      <c r="A397" s="3" t="s">
        <v>70</v>
      </c>
      <c r="B397" s="6">
        <v>0</v>
      </c>
      <c r="C397" s="6">
        <v>0</v>
      </c>
      <c r="D397" s="6">
        <v>0</v>
      </c>
      <c r="E397" s="6">
        <v>0</v>
      </c>
      <c r="F397" s="6">
        <v>0</v>
      </c>
      <c r="G397" s="6">
        <v>0</v>
      </c>
    </row>
    <row r="398" spans="1:16" x14ac:dyDescent="0.25">
      <c r="A398" s="3" t="s">
        <v>61</v>
      </c>
      <c r="B398" s="6">
        <v>99.9</v>
      </c>
      <c r="C398" s="6">
        <v>100</v>
      </c>
      <c r="D398" s="6">
        <v>95.3</v>
      </c>
      <c r="E398" s="6">
        <v>94.7</v>
      </c>
      <c r="F398" s="6">
        <v>104.6</v>
      </c>
      <c r="G398" s="6">
        <v>105.2</v>
      </c>
    </row>
    <row r="399" spans="1:16" ht="13" x14ac:dyDescent="0.3">
      <c r="A399" s="23" t="s">
        <v>941</v>
      </c>
      <c r="B399" s="75" t="s">
        <v>114</v>
      </c>
      <c r="C399" s="75" t="s">
        <v>115</v>
      </c>
      <c r="D399" s="75" t="s">
        <v>116</v>
      </c>
      <c r="E399" s="75" t="s">
        <v>117</v>
      </c>
      <c r="F399" s="75" t="s">
        <v>118</v>
      </c>
      <c r="G399" s="75" t="s">
        <v>119</v>
      </c>
      <c r="H399" s="75" t="s">
        <v>120</v>
      </c>
      <c r="I399" s="75" t="s">
        <v>121</v>
      </c>
      <c r="J399" s="75" t="s">
        <v>122</v>
      </c>
      <c r="K399" s="75" t="s">
        <v>123</v>
      </c>
      <c r="L399" s="75" t="s">
        <v>124</v>
      </c>
      <c r="M399" s="75" t="s">
        <v>125</v>
      </c>
    </row>
    <row r="400" spans="1:16" x14ac:dyDescent="0.25">
      <c r="A400" s="3" t="s">
        <v>885</v>
      </c>
      <c r="B400" s="6">
        <v>57.4</v>
      </c>
      <c r="C400" s="6">
        <v>66.3</v>
      </c>
      <c r="D400" s="6">
        <v>65.599999999999994</v>
      </c>
      <c r="E400" s="6">
        <v>57.1</v>
      </c>
      <c r="F400" s="6">
        <v>55.5</v>
      </c>
      <c r="G400" s="6">
        <v>64</v>
      </c>
      <c r="H400" s="6">
        <v>63.6</v>
      </c>
      <c r="I400" s="6">
        <v>52.5</v>
      </c>
      <c r="J400" s="6">
        <v>59.4</v>
      </c>
      <c r="K400" s="6">
        <v>68.599999999999994</v>
      </c>
      <c r="L400" s="6">
        <v>67.599999999999994</v>
      </c>
      <c r="M400" s="6">
        <v>61.7</v>
      </c>
    </row>
    <row r="401" spans="1:16" x14ac:dyDescent="0.25">
      <c r="A401" s="3" t="s">
        <v>886</v>
      </c>
      <c r="B401" s="6">
        <v>21.6</v>
      </c>
      <c r="C401" s="6">
        <v>24</v>
      </c>
      <c r="D401" s="6">
        <v>26.8</v>
      </c>
      <c r="E401" s="6">
        <v>16.8</v>
      </c>
      <c r="F401" s="6">
        <v>20.100000000000001</v>
      </c>
      <c r="G401" s="6">
        <v>21.9</v>
      </c>
      <c r="H401" s="6">
        <v>25</v>
      </c>
      <c r="I401" s="6">
        <v>13.3</v>
      </c>
      <c r="J401" s="6">
        <v>23.2</v>
      </c>
      <c r="K401" s="6">
        <v>26</v>
      </c>
      <c r="L401" s="6">
        <v>28.7</v>
      </c>
      <c r="M401" s="6">
        <v>20.2</v>
      </c>
    </row>
    <row r="402" spans="1:16" x14ac:dyDescent="0.25">
      <c r="A402" s="3" t="s">
        <v>887</v>
      </c>
      <c r="B402" s="6">
        <v>5.6</v>
      </c>
      <c r="C402" s="6">
        <v>3.1</v>
      </c>
      <c r="D402" s="6">
        <v>3.8</v>
      </c>
      <c r="E402" s="6">
        <v>5.7</v>
      </c>
      <c r="F402" s="6">
        <v>4.8</v>
      </c>
      <c r="G402" s="6">
        <v>2.2000000000000002</v>
      </c>
      <c r="H402" s="6">
        <v>3</v>
      </c>
      <c r="I402" s="6">
        <v>3.5</v>
      </c>
      <c r="J402" s="6">
        <v>6.5</v>
      </c>
      <c r="K402" s="6">
        <v>3.9</v>
      </c>
      <c r="L402" s="6">
        <v>4.5999999999999996</v>
      </c>
      <c r="M402" s="6">
        <v>7.8</v>
      </c>
    </row>
    <row r="403" spans="1:16" x14ac:dyDescent="0.25">
      <c r="A403" s="3" t="s">
        <v>888</v>
      </c>
      <c r="B403" s="6">
        <v>2.2999999999999998</v>
      </c>
      <c r="C403" s="6">
        <v>1</v>
      </c>
      <c r="D403" s="6">
        <v>1.5</v>
      </c>
      <c r="E403" s="6">
        <v>1.9</v>
      </c>
      <c r="F403" s="6">
        <v>1.7</v>
      </c>
      <c r="G403" s="6">
        <v>0.5</v>
      </c>
      <c r="H403" s="6">
        <v>1</v>
      </c>
      <c r="I403" s="6">
        <v>0.8</v>
      </c>
      <c r="J403" s="6">
        <v>2.9</v>
      </c>
      <c r="K403" s="6">
        <v>1.4</v>
      </c>
      <c r="L403" s="6">
        <v>2</v>
      </c>
      <c r="M403" s="6">
        <v>3.1</v>
      </c>
    </row>
    <row r="404" spans="1:16" x14ac:dyDescent="0.25">
      <c r="A404" s="3" t="s">
        <v>236</v>
      </c>
      <c r="B404" s="6">
        <v>13</v>
      </c>
      <c r="C404" s="6">
        <v>5.7</v>
      </c>
      <c r="D404" s="6">
        <v>2.2000000000000002</v>
      </c>
      <c r="E404" s="6">
        <v>18.600000000000001</v>
      </c>
      <c r="F404" s="6">
        <v>11.6</v>
      </c>
      <c r="G404" s="6">
        <v>4.5</v>
      </c>
      <c r="H404" s="6">
        <v>1.6</v>
      </c>
      <c r="I404" s="6">
        <v>15</v>
      </c>
      <c r="J404" s="6">
        <v>14.4</v>
      </c>
      <c r="K404" s="6">
        <v>6.9</v>
      </c>
      <c r="L404" s="6">
        <v>2.9</v>
      </c>
      <c r="M404" s="6">
        <v>22.2</v>
      </c>
    </row>
    <row r="405" spans="1:16" x14ac:dyDescent="0.25">
      <c r="A405" s="3" t="s">
        <v>70</v>
      </c>
      <c r="B405" s="6">
        <v>0</v>
      </c>
      <c r="C405" s="6">
        <v>0</v>
      </c>
      <c r="D405" s="6">
        <v>0</v>
      </c>
      <c r="E405" s="6">
        <v>0</v>
      </c>
      <c r="F405" s="6">
        <v>0</v>
      </c>
      <c r="G405" s="6">
        <v>0</v>
      </c>
      <c r="H405" s="6">
        <v>0</v>
      </c>
      <c r="I405" s="6">
        <v>0</v>
      </c>
      <c r="J405" s="6">
        <v>0</v>
      </c>
      <c r="K405" s="6">
        <v>0</v>
      </c>
      <c r="L405" s="6">
        <v>0</v>
      </c>
      <c r="M405" s="6">
        <v>0</v>
      </c>
    </row>
    <row r="406" spans="1:16" x14ac:dyDescent="0.25">
      <c r="A406" s="3" t="s">
        <v>61</v>
      </c>
      <c r="B406" s="6">
        <v>99.9</v>
      </c>
      <c r="C406" s="6">
        <v>100.1</v>
      </c>
      <c r="D406" s="6">
        <v>99.9</v>
      </c>
      <c r="E406" s="6">
        <v>100.1</v>
      </c>
      <c r="F406" s="6">
        <v>93.7</v>
      </c>
      <c r="G406" s="6">
        <v>93.1</v>
      </c>
      <c r="H406" s="6">
        <v>94.2</v>
      </c>
      <c r="I406" s="6">
        <v>85.1</v>
      </c>
      <c r="J406" s="6">
        <v>106.4</v>
      </c>
      <c r="K406" s="6">
        <v>106.8</v>
      </c>
      <c r="L406" s="6">
        <v>105.8</v>
      </c>
      <c r="M406" s="6">
        <v>115</v>
      </c>
    </row>
    <row r="407" spans="1:16" ht="13" x14ac:dyDescent="0.3">
      <c r="A407" s="136" t="s">
        <v>942</v>
      </c>
      <c r="B407" s="137" t="s">
        <v>179</v>
      </c>
      <c r="C407" s="137" t="s">
        <v>461</v>
      </c>
      <c r="D407" s="137" t="s">
        <v>117</v>
      </c>
      <c r="E407" s="137" t="s">
        <v>180</v>
      </c>
      <c r="F407" s="137" t="s">
        <v>462</v>
      </c>
      <c r="G407" s="137" t="s">
        <v>121</v>
      </c>
      <c r="H407" s="137" t="s">
        <v>181</v>
      </c>
      <c r="I407" s="137" t="s">
        <v>463</v>
      </c>
      <c r="J407" s="137" t="s">
        <v>125</v>
      </c>
    </row>
    <row r="408" spans="1:16" x14ac:dyDescent="0.25">
      <c r="A408" s="3" t="s">
        <v>885</v>
      </c>
      <c r="B408" s="6">
        <v>60.8</v>
      </c>
      <c r="C408" s="6">
        <v>69.2</v>
      </c>
      <c r="D408" s="6">
        <v>54.6</v>
      </c>
      <c r="E408" s="6">
        <v>59.4</v>
      </c>
      <c r="F408" s="6">
        <v>66.900000000000006</v>
      </c>
      <c r="G408" s="6">
        <v>48.3</v>
      </c>
      <c r="H408" s="6">
        <v>62.1</v>
      </c>
      <c r="I408" s="6">
        <v>71.5</v>
      </c>
      <c r="J408" s="6">
        <v>60.9</v>
      </c>
    </row>
    <row r="409" spans="1:16" x14ac:dyDescent="0.25">
      <c r="A409" s="3" t="s">
        <v>886</v>
      </c>
      <c r="B409" s="6">
        <v>23.9</v>
      </c>
      <c r="C409" s="6">
        <v>21</v>
      </c>
      <c r="D409" s="6">
        <v>30.3</v>
      </c>
      <c r="E409" s="6">
        <v>22.7</v>
      </c>
      <c r="F409" s="6">
        <v>19</v>
      </c>
      <c r="G409" s="6">
        <v>24.5</v>
      </c>
      <c r="H409" s="6">
        <v>25</v>
      </c>
      <c r="I409" s="6">
        <v>23</v>
      </c>
      <c r="J409" s="6">
        <v>36.1</v>
      </c>
    </row>
    <row r="410" spans="1:16" x14ac:dyDescent="0.25">
      <c r="A410" s="3" t="s">
        <v>887</v>
      </c>
      <c r="B410" s="6">
        <v>4.7</v>
      </c>
      <c r="C410" s="6">
        <v>3.4</v>
      </c>
      <c r="D410" s="6">
        <v>3.1</v>
      </c>
      <c r="E410" s="6">
        <v>4.2</v>
      </c>
      <c r="F410" s="6">
        <v>2.4</v>
      </c>
      <c r="G410" s="6">
        <v>0.9</v>
      </c>
      <c r="H410" s="6">
        <v>5.3</v>
      </c>
      <c r="I410" s="6">
        <v>4.3</v>
      </c>
      <c r="J410" s="6">
        <v>5.2</v>
      </c>
    </row>
    <row r="411" spans="1:16" x14ac:dyDescent="0.25">
      <c r="A411" s="3" t="s">
        <v>888</v>
      </c>
      <c r="B411" s="6">
        <v>1.8</v>
      </c>
      <c r="C411" s="6">
        <v>1</v>
      </c>
      <c r="D411" s="6">
        <v>3</v>
      </c>
      <c r="E411" s="6">
        <v>1.4</v>
      </c>
      <c r="F411" s="6">
        <v>0.5</v>
      </c>
      <c r="G411" s="6">
        <v>0.8</v>
      </c>
      <c r="H411" s="6">
        <v>2.1</v>
      </c>
      <c r="I411" s="6">
        <v>1.5</v>
      </c>
      <c r="J411" s="6">
        <v>5.3</v>
      </c>
    </row>
    <row r="412" spans="1:16" x14ac:dyDescent="0.25">
      <c r="A412" s="3" t="s">
        <v>236</v>
      </c>
      <c r="B412" s="6">
        <v>8.8000000000000007</v>
      </c>
      <c r="C412" s="6">
        <v>5.5</v>
      </c>
      <c r="D412" s="6">
        <v>9</v>
      </c>
      <c r="E412" s="6">
        <v>8</v>
      </c>
      <c r="F412" s="6">
        <v>4.3</v>
      </c>
      <c r="G412" s="6">
        <v>5.2</v>
      </c>
      <c r="H412" s="6">
        <v>9.6999999999999993</v>
      </c>
      <c r="I412" s="6">
        <v>6.7</v>
      </c>
      <c r="J412" s="6">
        <v>12.8</v>
      </c>
    </row>
    <row r="413" spans="1:16" x14ac:dyDescent="0.25">
      <c r="A413" s="3" t="s">
        <v>70</v>
      </c>
      <c r="B413" s="6">
        <v>0</v>
      </c>
      <c r="C413" s="6">
        <v>0</v>
      </c>
      <c r="D413" s="6">
        <v>0</v>
      </c>
      <c r="E413" s="6">
        <v>0</v>
      </c>
      <c r="F413" s="6">
        <v>0</v>
      </c>
      <c r="G413" s="6">
        <v>0</v>
      </c>
      <c r="H413" s="6">
        <v>0</v>
      </c>
      <c r="I413" s="6">
        <v>0</v>
      </c>
      <c r="J413" s="6">
        <v>0</v>
      </c>
    </row>
    <row r="414" spans="1:16" x14ac:dyDescent="0.25">
      <c r="A414" s="3" t="s">
        <v>61</v>
      </c>
      <c r="B414" s="6">
        <v>100</v>
      </c>
      <c r="C414" s="6">
        <v>100.1</v>
      </c>
      <c r="D414" s="6">
        <v>100</v>
      </c>
      <c r="E414" s="6">
        <v>95.7</v>
      </c>
      <c r="F414" s="6">
        <v>93.1</v>
      </c>
      <c r="G414" s="6">
        <v>79.7</v>
      </c>
      <c r="H414" s="6">
        <v>104.2</v>
      </c>
      <c r="I414" s="6">
        <v>107</v>
      </c>
      <c r="J414" s="6">
        <v>120.3</v>
      </c>
    </row>
    <row r="415" spans="1:16" ht="13.5" thickBot="1" x14ac:dyDescent="0.35">
      <c r="A415" s="23" t="s">
        <v>943</v>
      </c>
      <c r="B415" s="75" t="s">
        <v>127</v>
      </c>
      <c r="C415" s="75" t="s">
        <v>128</v>
      </c>
      <c r="D415" s="75" t="s">
        <v>129</v>
      </c>
      <c r="E415" s="75" t="s">
        <v>130</v>
      </c>
      <c r="F415" s="75" t="s">
        <v>117</v>
      </c>
      <c r="G415" s="75" t="s">
        <v>131</v>
      </c>
      <c r="H415" s="75" t="s">
        <v>132</v>
      </c>
      <c r="I415" s="75" t="s">
        <v>133</v>
      </c>
      <c r="J415" s="75" t="s">
        <v>134</v>
      </c>
      <c r="K415" s="75" t="s">
        <v>121</v>
      </c>
      <c r="L415" s="75" t="s">
        <v>135</v>
      </c>
      <c r="M415" s="133" t="s">
        <v>136</v>
      </c>
      <c r="N415" s="133" t="s">
        <v>137</v>
      </c>
      <c r="O415" s="133" t="s">
        <v>138</v>
      </c>
      <c r="P415" s="133" t="s">
        <v>125</v>
      </c>
    </row>
    <row r="416" spans="1:16" ht="13" thickBot="1" x14ac:dyDescent="0.3">
      <c r="A416" s="3" t="s">
        <v>885</v>
      </c>
      <c r="B416" s="6">
        <v>62.5</v>
      </c>
      <c r="C416" s="6">
        <v>61.7</v>
      </c>
      <c r="D416" s="6">
        <v>60.6</v>
      </c>
      <c r="E416" s="6">
        <v>75.2</v>
      </c>
      <c r="F416" s="6">
        <v>54.3</v>
      </c>
      <c r="G416" s="6">
        <v>61.1</v>
      </c>
      <c r="H416" s="6">
        <v>58.1</v>
      </c>
      <c r="I416" s="6">
        <v>55.1</v>
      </c>
      <c r="J416" s="6">
        <v>69.7</v>
      </c>
      <c r="K416" s="6">
        <v>49.1</v>
      </c>
      <c r="L416" s="6">
        <v>63.8</v>
      </c>
      <c r="M416" s="46">
        <v>65.3</v>
      </c>
      <c r="N416" s="46">
        <v>66.2</v>
      </c>
      <c r="O416" s="46">
        <v>80.7</v>
      </c>
      <c r="P416" s="46">
        <v>59.4</v>
      </c>
    </row>
    <row r="417" spans="1:16" ht="13" thickBot="1" x14ac:dyDescent="0.3">
      <c r="A417" s="3" t="s">
        <v>886</v>
      </c>
      <c r="B417" s="6">
        <v>24.4</v>
      </c>
      <c r="C417" s="6">
        <v>19.7</v>
      </c>
      <c r="D417" s="6">
        <v>18.7</v>
      </c>
      <c r="E417" s="6">
        <v>14.3</v>
      </c>
      <c r="F417" s="6">
        <v>28.2</v>
      </c>
      <c r="G417" s="6">
        <v>23.2</v>
      </c>
      <c r="H417" s="6">
        <v>16.7</v>
      </c>
      <c r="I417" s="6">
        <v>14.4</v>
      </c>
      <c r="J417" s="6">
        <v>9.9</v>
      </c>
      <c r="K417" s="6">
        <v>23.6</v>
      </c>
      <c r="L417" s="6">
        <v>25.6</v>
      </c>
      <c r="M417" s="46">
        <v>22.6</v>
      </c>
      <c r="N417" s="46">
        <v>23</v>
      </c>
      <c r="O417" s="46">
        <v>18.600000000000001</v>
      </c>
      <c r="P417" s="46">
        <v>32.9</v>
      </c>
    </row>
    <row r="418" spans="1:16" ht="13" thickBot="1" x14ac:dyDescent="0.3">
      <c r="A418" s="3" t="s">
        <v>887</v>
      </c>
      <c r="B418" s="6">
        <v>4.5</v>
      </c>
      <c r="C418" s="6">
        <v>3.6</v>
      </c>
      <c r="D418" s="6">
        <v>6</v>
      </c>
      <c r="E418" s="6">
        <v>2.1</v>
      </c>
      <c r="F418" s="6">
        <v>4.8</v>
      </c>
      <c r="G418" s="6">
        <v>3.9</v>
      </c>
      <c r="H418" s="6">
        <v>2.2000000000000002</v>
      </c>
      <c r="I418" s="6">
        <v>3.3</v>
      </c>
      <c r="J418" s="6">
        <v>0.4</v>
      </c>
      <c r="K418" s="6">
        <v>2.6</v>
      </c>
      <c r="L418" s="6">
        <v>5</v>
      </c>
      <c r="M418" s="46">
        <v>4.9000000000000004</v>
      </c>
      <c r="N418" s="46">
        <v>8.6</v>
      </c>
      <c r="O418" s="46">
        <v>3.8</v>
      </c>
      <c r="P418" s="46">
        <v>7.1</v>
      </c>
    </row>
    <row r="419" spans="1:16" ht="13" thickBot="1" x14ac:dyDescent="0.3">
      <c r="A419" s="3" t="s">
        <v>888</v>
      </c>
      <c r="B419" s="6">
        <v>1.6</v>
      </c>
      <c r="C419" s="6">
        <v>2</v>
      </c>
      <c r="D419" s="6">
        <v>1.8</v>
      </c>
      <c r="E419" s="6" t="s">
        <v>70</v>
      </c>
      <c r="F419" s="6">
        <v>3</v>
      </c>
      <c r="G419" s="6">
        <v>1.3</v>
      </c>
      <c r="H419" s="6">
        <v>1</v>
      </c>
      <c r="I419" s="6">
        <v>0.3</v>
      </c>
      <c r="J419" s="6" t="s">
        <v>70</v>
      </c>
      <c r="K419" s="6">
        <v>1.3</v>
      </c>
      <c r="L419" s="6">
        <v>1.9</v>
      </c>
      <c r="M419" s="46">
        <v>3</v>
      </c>
      <c r="N419" s="46">
        <v>3.2</v>
      </c>
      <c r="O419" s="46" t="s">
        <v>70</v>
      </c>
      <c r="P419" s="46">
        <v>4.7</v>
      </c>
    </row>
    <row r="420" spans="1:16" ht="13" thickBot="1" x14ac:dyDescent="0.3">
      <c r="A420" s="3" t="s">
        <v>236</v>
      </c>
      <c r="B420" s="6">
        <v>7.1</v>
      </c>
      <c r="C420" s="6">
        <v>13.1</v>
      </c>
      <c r="D420" s="6">
        <v>12.9</v>
      </c>
      <c r="E420" s="6">
        <v>8.4</v>
      </c>
      <c r="F420" s="6">
        <v>9.6</v>
      </c>
      <c r="G420" s="6">
        <v>6.3</v>
      </c>
      <c r="H420" s="6">
        <v>10.5</v>
      </c>
      <c r="I420" s="6">
        <v>8.9</v>
      </c>
      <c r="J420" s="6">
        <v>4.8</v>
      </c>
      <c r="K420" s="6">
        <v>6.5</v>
      </c>
      <c r="L420" s="6">
        <v>7.8</v>
      </c>
      <c r="M420" s="46">
        <v>15.6</v>
      </c>
      <c r="N420" s="46">
        <v>16.899999999999999</v>
      </c>
      <c r="O420" s="46">
        <v>12.1</v>
      </c>
      <c r="P420" s="46">
        <v>12.8</v>
      </c>
    </row>
    <row r="421" spans="1:16" ht="13" thickBot="1" x14ac:dyDescent="0.3">
      <c r="A421" s="3" t="s">
        <v>70</v>
      </c>
      <c r="B421" s="6">
        <v>0</v>
      </c>
      <c r="C421" s="6">
        <v>0</v>
      </c>
      <c r="D421" s="6">
        <v>0</v>
      </c>
      <c r="E421" s="6">
        <v>0</v>
      </c>
      <c r="F421" s="6">
        <v>0</v>
      </c>
      <c r="G421" s="6">
        <v>0</v>
      </c>
      <c r="H421" s="6">
        <v>0</v>
      </c>
      <c r="I421" s="6">
        <v>0</v>
      </c>
      <c r="J421" s="6">
        <v>0</v>
      </c>
      <c r="K421" s="6">
        <v>0</v>
      </c>
      <c r="L421" s="6">
        <v>0</v>
      </c>
      <c r="M421" s="46">
        <v>0</v>
      </c>
      <c r="N421" s="46">
        <v>0</v>
      </c>
      <c r="O421" s="46">
        <v>0</v>
      </c>
      <c r="P421" s="46">
        <v>0</v>
      </c>
    </row>
    <row r="422" spans="1:16" x14ac:dyDescent="0.25">
      <c r="A422" s="3" t="s">
        <v>61</v>
      </c>
      <c r="B422" s="6">
        <v>100.1</v>
      </c>
      <c r="C422" s="6">
        <v>100.1</v>
      </c>
      <c r="D422" s="6">
        <v>100</v>
      </c>
      <c r="E422" s="6">
        <v>100</v>
      </c>
      <c r="F422" s="6">
        <v>99.9</v>
      </c>
      <c r="G422" s="6">
        <v>95.8</v>
      </c>
      <c r="H422" s="6">
        <v>88.5</v>
      </c>
      <c r="I422" s="6">
        <v>82</v>
      </c>
      <c r="J422" s="6">
        <v>84.8</v>
      </c>
      <c r="K422" s="6">
        <v>83.1</v>
      </c>
      <c r="L422" s="6">
        <v>104.1</v>
      </c>
      <c r="M422" s="46">
        <v>111.4</v>
      </c>
      <c r="N422" s="46">
        <v>117.9</v>
      </c>
      <c r="O422" s="46">
        <v>115.2</v>
      </c>
      <c r="P422" s="46">
        <v>116.9</v>
      </c>
    </row>
    <row r="423" spans="1:16" x14ac:dyDescent="0.25">
      <c r="A423" s="138" t="s">
        <v>891</v>
      </c>
      <c r="B423" s="96"/>
      <c r="C423" s="96"/>
      <c r="D423" s="96"/>
      <c r="E423" s="96"/>
      <c r="F423" s="96"/>
      <c r="G423" s="96"/>
    </row>
    <row r="424" spans="1:16" ht="13" x14ac:dyDescent="0.3">
      <c r="A424" s="23" t="s">
        <v>944</v>
      </c>
      <c r="B424" s="75" t="s">
        <v>140</v>
      </c>
      <c r="C424" s="75" t="s">
        <v>141</v>
      </c>
      <c r="D424" s="75" t="s">
        <v>142</v>
      </c>
      <c r="E424" s="75" t="s">
        <v>143</v>
      </c>
      <c r="F424" s="75" t="s">
        <v>144</v>
      </c>
      <c r="G424" s="75" t="s">
        <v>145</v>
      </c>
    </row>
    <row r="425" spans="1:16" x14ac:dyDescent="0.25">
      <c r="A425" s="3" t="s">
        <v>885</v>
      </c>
      <c r="B425" s="6">
        <v>49.2</v>
      </c>
      <c r="C425" s="6">
        <v>61.5</v>
      </c>
      <c r="D425" s="6">
        <v>47.7</v>
      </c>
      <c r="E425" s="6">
        <v>59.9</v>
      </c>
      <c r="F425" s="6">
        <v>50.8</v>
      </c>
      <c r="G425" s="6">
        <v>63.2</v>
      </c>
    </row>
    <row r="426" spans="1:16" x14ac:dyDescent="0.25">
      <c r="A426" s="3" t="s">
        <v>886</v>
      </c>
      <c r="B426" s="6">
        <v>34</v>
      </c>
      <c r="C426" s="6">
        <v>27.7</v>
      </c>
      <c r="D426" s="6">
        <v>32.6</v>
      </c>
      <c r="E426" s="6">
        <v>26.2</v>
      </c>
      <c r="F426" s="6">
        <v>35.5</v>
      </c>
      <c r="G426" s="6">
        <v>29.3</v>
      </c>
    </row>
    <row r="427" spans="1:16" x14ac:dyDescent="0.25">
      <c r="A427" s="3" t="s">
        <v>887</v>
      </c>
      <c r="B427" s="6">
        <v>10.5</v>
      </c>
      <c r="C427" s="6">
        <v>5.2</v>
      </c>
      <c r="D427" s="6">
        <v>9.5</v>
      </c>
      <c r="E427" s="6">
        <v>4.5</v>
      </c>
      <c r="F427" s="6">
        <v>11.4</v>
      </c>
      <c r="G427" s="6">
        <v>6</v>
      </c>
    </row>
    <row r="428" spans="1:16" x14ac:dyDescent="0.25">
      <c r="A428" s="3" t="s">
        <v>888</v>
      </c>
      <c r="B428" s="6">
        <v>3.8</v>
      </c>
      <c r="C428" s="6">
        <v>2</v>
      </c>
      <c r="D428" s="6">
        <v>3.2</v>
      </c>
      <c r="E428" s="6">
        <v>1.6</v>
      </c>
      <c r="F428" s="6">
        <v>4.4000000000000004</v>
      </c>
      <c r="G428" s="6">
        <v>2.5</v>
      </c>
    </row>
    <row r="429" spans="1:16" x14ac:dyDescent="0.25">
      <c r="A429" s="3" t="s">
        <v>236</v>
      </c>
      <c r="B429" s="6">
        <v>2.5</v>
      </c>
      <c r="C429" s="6">
        <v>3.4</v>
      </c>
      <c r="D429" s="6">
        <v>2</v>
      </c>
      <c r="E429" s="6">
        <v>2.8</v>
      </c>
      <c r="F429" s="6">
        <v>3</v>
      </c>
      <c r="G429" s="6">
        <v>4.0999999999999996</v>
      </c>
    </row>
    <row r="430" spans="1:16" x14ac:dyDescent="0.25">
      <c r="A430" s="3" t="s">
        <v>70</v>
      </c>
      <c r="B430" s="6">
        <v>0</v>
      </c>
      <c r="C430" s="6">
        <v>0</v>
      </c>
      <c r="D430" s="6">
        <v>0</v>
      </c>
      <c r="E430" s="6">
        <v>0</v>
      </c>
      <c r="F430" s="6">
        <v>0</v>
      </c>
      <c r="G430" s="6">
        <v>0</v>
      </c>
    </row>
    <row r="431" spans="1:16" x14ac:dyDescent="0.25">
      <c r="A431" s="3" t="s">
        <v>61</v>
      </c>
      <c r="B431" s="6">
        <v>100</v>
      </c>
      <c r="C431" s="6">
        <v>99.8</v>
      </c>
      <c r="D431" s="6">
        <v>95</v>
      </c>
      <c r="E431" s="6">
        <v>95</v>
      </c>
      <c r="F431" s="6">
        <v>105.1</v>
      </c>
      <c r="G431" s="6">
        <v>105.1</v>
      </c>
    </row>
    <row r="432" spans="1:16" ht="13" x14ac:dyDescent="0.3">
      <c r="A432" s="23" t="s">
        <v>945</v>
      </c>
      <c r="B432" s="75" t="s">
        <v>114</v>
      </c>
      <c r="C432" s="75" t="s">
        <v>115</v>
      </c>
      <c r="D432" s="75" t="s">
        <v>116</v>
      </c>
      <c r="E432" s="75" t="s">
        <v>117</v>
      </c>
      <c r="F432" s="75" t="s">
        <v>118</v>
      </c>
      <c r="G432" s="75" t="s">
        <v>119</v>
      </c>
      <c r="H432" s="75" t="s">
        <v>120</v>
      </c>
      <c r="I432" s="75" t="s">
        <v>121</v>
      </c>
      <c r="J432" s="75" t="s">
        <v>122</v>
      </c>
      <c r="K432" s="75" t="s">
        <v>123</v>
      </c>
      <c r="L432" s="75" t="s">
        <v>124</v>
      </c>
      <c r="M432" s="75" t="s">
        <v>125</v>
      </c>
    </row>
    <row r="433" spans="1:16" x14ac:dyDescent="0.25">
      <c r="A433" s="3" t="s">
        <v>885</v>
      </c>
      <c r="B433" s="6">
        <v>55.2</v>
      </c>
      <c r="C433" s="6">
        <v>60.9</v>
      </c>
      <c r="D433" s="6">
        <v>53.6</v>
      </c>
      <c r="E433" s="6">
        <v>59.5</v>
      </c>
      <c r="F433" s="6">
        <v>53.2</v>
      </c>
      <c r="G433" s="6">
        <v>58.5</v>
      </c>
      <c r="H433" s="6">
        <v>51.5</v>
      </c>
      <c r="I433" s="6">
        <v>54.9</v>
      </c>
      <c r="J433" s="6">
        <v>57.1</v>
      </c>
      <c r="K433" s="6">
        <v>63.2</v>
      </c>
      <c r="L433" s="6">
        <v>55.7</v>
      </c>
      <c r="M433" s="6">
        <v>64</v>
      </c>
    </row>
    <row r="434" spans="1:16" x14ac:dyDescent="0.25">
      <c r="A434" s="3" t="s">
        <v>886</v>
      </c>
      <c r="B434" s="6">
        <v>31.5</v>
      </c>
      <c r="C434" s="6">
        <v>28.7</v>
      </c>
      <c r="D434" s="6">
        <v>31.9</v>
      </c>
      <c r="E434" s="6">
        <v>24</v>
      </c>
      <c r="F434" s="6">
        <v>29.7</v>
      </c>
      <c r="G434" s="6">
        <v>26.5</v>
      </c>
      <c r="H434" s="6">
        <v>29.9</v>
      </c>
      <c r="I434" s="6">
        <v>20.100000000000001</v>
      </c>
      <c r="J434" s="6">
        <v>33.299999999999997</v>
      </c>
      <c r="K434" s="6">
        <v>30.8</v>
      </c>
      <c r="L434" s="6">
        <v>33.9</v>
      </c>
      <c r="M434" s="6">
        <v>28</v>
      </c>
    </row>
    <row r="435" spans="1:16" x14ac:dyDescent="0.25">
      <c r="A435" s="3" t="s">
        <v>887</v>
      </c>
      <c r="B435" s="6">
        <v>8.4</v>
      </c>
      <c r="C435" s="6">
        <v>6.2</v>
      </c>
      <c r="D435" s="6">
        <v>8</v>
      </c>
      <c r="E435" s="6">
        <v>4.4000000000000004</v>
      </c>
      <c r="F435" s="6">
        <v>7.3</v>
      </c>
      <c r="G435" s="6">
        <v>5</v>
      </c>
      <c r="H435" s="6">
        <v>6.9</v>
      </c>
      <c r="I435" s="6">
        <v>2.5</v>
      </c>
      <c r="J435" s="6">
        <v>9.4</v>
      </c>
      <c r="K435" s="6">
        <v>7.3</v>
      </c>
      <c r="L435" s="6">
        <v>9.1</v>
      </c>
      <c r="M435" s="6">
        <v>6.3</v>
      </c>
    </row>
    <row r="436" spans="1:16" x14ac:dyDescent="0.25">
      <c r="A436" s="3" t="s">
        <v>888</v>
      </c>
      <c r="B436" s="6">
        <v>2.6</v>
      </c>
      <c r="C436" s="6">
        <v>1.9</v>
      </c>
      <c r="D436" s="6">
        <v>4</v>
      </c>
      <c r="E436" s="6">
        <v>1.4</v>
      </c>
      <c r="F436" s="6">
        <v>2</v>
      </c>
      <c r="G436" s="6">
        <v>1.2</v>
      </c>
      <c r="H436" s="6">
        <v>3.2</v>
      </c>
      <c r="I436" s="6">
        <v>0.3</v>
      </c>
      <c r="J436" s="6">
        <v>3.2</v>
      </c>
      <c r="K436" s="6">
        <v>2.5</v>
      </c>
      <c r="L436" s="6">
        <v>4.8</v>
      </c>
      <c r="M436" s="6">
        <v>2.4</v>
      </c>
    </row>
    <row r="437" spans="1:16" x14ac:dyDescent="0.25">
      <c r="A437" s="3" t="s">
        <v>236</v>
      </c>
      <c r="B437" s="6">
        <v>2.4</v>
      </c>
      <c r="C437" s="6">
        <v>2.4</v>
      </c>
      <c r="D437" s="6">
        <v>2.5</v>
      </c>
      <c r="E437" s="6">
        <v>10.7</v>
      </c>
      <c r="F437" s="6">
        <v>1.8</v>
      </c>
      <c r="G437" s="6">
        <v>1.7</v>
      </c>
      <c r="H437" s="6">
        <v>1.8</v>
      </c>
      <c r="I437" s="6">
        <v>7.9</v>
      </c>
      <c r="J437" s="6">
        <v>3</v>
      </c>
      <c r="K437" s="6">
        <v>3.2</v>
      </c>
      <c r="L437" s="6">
        <v>3.1</v>
      </c>
      <c r="M437" s="6">
        <v>13.5</v>
      </c>
    </row>
    <row r="438" spans="1:16" x14ac:dyDescent="0.25">
      <c r="A438" s="3" t="s">
        <v>70</v>
      </c>
      <c r="B438" s="6">
        <v>0</v>
      </c>
      <c r="C438" s="6">
        <v>0</v>
      </c>
      <c r="D438" s="6">
        <v>0</v>
      </c>
      <c r="E438" s="6">
        <v>0</v>
      </c>
      <c r="F438" s="6">
        <v>0</v>
      </c>
      <c r="G438" s="6">
        <v>0</v>
      </c>
      <c r="H438" s="6">
        <v>0</v>
      </c>
      <c r="I438" s="6">
        <v>0</v>
      </c>
      <c r="J438" s="6">
        <v>0</v>
      </c>
      <c r="K438" s="6">
        <v>0</v>
      </c>
      <c r="L438" s="6">
        <v>0</v>
      </c>
      <c r="M438" s="6">
        <v>0</v>
      </c>
    </row>
    <row r="439" spans="1:16" x14ac:dyDescent="0.25">
      <c r="A439" s="3" t="s">
        <v>61</v>
      </c>
      <c r="B439" s="6">
        <v>100.1</v>
      </c>
      <c r="C439" s="6">
        <v>100.1</v>
      </c>
      <c r="D439" s="6">
        <v>100</v>
      </c>
      <c r="E439" s="6">
        <v>100</v>
      </c>
      <c r="F439" s="6">
        <v>94</v>
      </c>
      <c r="G439" s="6">
        <v>92.9</v>
      </c>
      <c r="H439" s="6">
        <v>93.3</v>
      </c>
      <c r="I439" s="6">
        <v>85.7</v>
      </c>
      <c r="J439" s="6">
        <v>106</v>
      </c>
      <c r="K439" s="6">
        <v>107</v>
      </c>
      <c r="L439" s="6">
        <v>106.6</v>
      </c>
      <c r="M439" s="6">
        <v>114.2</v>
      </c>
    </row>
    <row r="440" spans="1:16" ht="13" x14ac:dyDescent="0.3">
      <c r="A440" s="136" t="s">
        <v>946</v>
      </c>
      <c r="B440" s="137" t="s">
        <v>179</v>
      </c>
      <c r="C440" s="137" t="s">
        <v>461</v>
      </c>
      <c r="D440" s="137" t="s">
        <v>117</v>
      </c>
      <c r="E440" s="137" t="s">
        <v>180</v>
      </c>
      <c r="F440" s="137" t="s">
        <v>462</v>
      </c>
      <c r="G440" s="137" t="s">
        <v>121</v>
      </c>
      <c r="H440" s="137" t="s">
        <v>181</v>
      </c>
      <c r="I440" s="137" t="s">
        <v>463</v>
      </c>
      <c r="J440" s="137" t="s">
        <v>125</v>
      </c>
    </row>
    <row r="441" spans="1:16" x14ac:dyDescent="0.25">
      <c r="A441" s="3" t="s">
        <v>885</v>
      </c>
      <c r="B441" s="6">
        <v>54.2</v>
      </c>
      <c r="C441" s="6">
        <v>65.2</v>
      </c>
      <c r="D441" s="6">
        <v>56.7</v>
      </c>
      <c r="E441" s="6">
        <v>52.8</v>
      </c>
      <c r="F441" s="6">
        <v>62.8</v>
      </c>
      <c r="G441" s="6">
        <v>50.3</v>
      </c>
      <c r="H441" s="6">
        <v>55.6</v>
      </c>
      <c r="I441" s="6">
        <v>67.5</v>
      </c>
      <c r="J441" s="6">
        <v>63</v>
      </c>
    </row>
    <row r="442" spans="1:16" x14ac:dyDescent="0.25">
      <c r="A442" s="3" t="s">
        <v>886</v>
      </c>
      <c r="B442" s="6">
        <v>31.6</v>
      </c>
      <c r="C442" s="6">
        <v>25</v>
      </c>
      <c r="D442" s="6">
        <v>32.700000000000003</v>
      </c>
      <c r="E442" s="6">
        <v>30.3</v>
      </c>
      <c r="F442" s="6">
        <v>22.9</v>
      </c>
      <c r="G442" s="6">
        <v>26.7</v>
      </c>
      <c r="H442" s="6">
        <v>32.9</v>
      </c>
      <c r="I442" s="6">
        <v>27.1</v>
      </c>
      <c r="J442" s="6">
        <v>38.700000000000003</v>
      </c>
    </row>
    <row r="443" spans="1:16" x14ac:dyDescent="0.25">
      <c r="A443" s="3" t="s">
        <v>887</v>
      </c>
      <c r="B443" s="6">
        <v>8.3000000000000007</v>
      </c>
      <c r="C443" s="6">
        <v>4.2</v>
      </c>
      <c r="D443" s="6">
        <v>5.5</v>
      </c>
      <c r="E443" s="6">
        <v>7.6</v>
      </c>
      <c r="F443" s="6">
        <v>3.2</v>
      </c>
      <c r="G443" s="6">
        <v>2.8</v>
      </c>
      <c r="H443" s="6">
        <v>9.1</v>
      </c>
      <c r="I443" s="6">
        <v>5.0999999999999996</v>
      </c>
      <c r="J443" s="6">
        <v>8.3000000000000007</v>
      </c>
    </row>
    <row r="444" spans="1:16" x14ac:dyDescent="0.25">
      <c r="A444" s="3" t="s">
        <v>888</v>
      </c>
      <c r="B444" s="6">
        <v>2.9</v>
      </c>
      <c r="C444" s="6">
        <v>2.2000000000000002</v>
      </c>
      <c r="D444" s="6">
        <v>1.8</v>
      </c>
      <c r="E444" s="6">
        <v>2.5</v>
      </c>
      <c r="F444" s="6">
        <v>1.5</v>
      </c>
      <c r="G444" s="6">
        <v>0.2</v>
      </c>
      <c r="H444" s="6">
        <v>3.4</v>
      </c>
      <c r="I444" s="6">
        <v>2.9</v>
      </c>
      <c r="J444" s="6">
        <v>3.5</v>
      </c>
    </row>
    <row r="445" spans="1:16" x14ac:dyDescent="0.25">
      <c r="A445" s="3" t="s">
        <v>236</v>
      </c>
      <c r="B445" s="6">
        <v>3</v>
      </c>
      <c r="C445" s="6">
        <v>3.4</v>
      </c>
      <c r="D445" s="6">
        <v>3.3</v>
      </c>
      <c r="E445" s="6">
        <v>2.5</v>
      </c>
      <c r="F445" s="6">
        <v>2.4</v>
      </c>
      <c r="G445" s="6">
        <v>1</v>
      </c>
      <c r="H445" s="6">
        <v>3.4</v>
      </c>
      <c r="I445" s="6">
        <v>4.4000000000000004</v>
      </c>
      <c r="J445" s="6">
        <v>5.6</v>
      </c>
    </row>
    <row r="446" spans="1:16" x14ac:dyDescent="0.25">
      <c r="A446" s="3" t="s">
        <v>70</v>
      </c>
      <c r="B446" s="6">
        <v>0</v>
      </c>
      <c r="C446" s="6">
        <v>0</v>
      </c>
      <c r="D446" s="6">
        <v>0</v>
      </c>
      <c r="E446" s="6">
        <v>0</v>
      </c>
      <c r="F446" s="6">
        <v>0</v>
      </c>
      <c r="G446" s="6">
        <v>0</v>
      </c>
      <c r="H446" s="6">
        <v>0</v>
      </c>
      <c r="I446" s="6">
        <v>0</v>
      </c>
      <c r="J446" s="6">
        <v>0</v>
      </c>
    </row>
    <row r="447" spans="1:16" x14ac:dyDescent="0.25">
      <c r="A447" s="3" t="s">
        <v>61</v>
      </c>
      <c r="B447" s="6">
        <v>100</v>
      </c>
      <c r="C447" s="6">
        <v>100</v>
      </c>
      <c r="D447" s="6">
        <v>100</v>
      </c>
      <c r="E447" s="6">
        <v>95.7</v>
      </c>
      <c r="F447" s="6">
        <v>92.8</v>
      </c>
      <c r="G447" s="6">
        <v>81</v>
      </c>
      <c r="H447" s="6">
        <v>104.4</v>
      </c>
      <c r="I447" s="6">
        <v>107</v>
      </c>
      <c r="J447" s="6">
        <v>119.1</v>
      </c>
    </row>
    <row r="448" spans="1:16" ht="13" x14ac:dyDescent="0.3">
      <c r="A448" s="23" t="s">
        <v>947</v>
      </c>
      <c r="B448" s="75" t="s">
        <v>127</v>
      </c>
      <c r="C448" s="75" t="s">
        <v>128</v>
      </c>
      <c r="D448" s="75" t="s">
        <v>129</v>
      </c>
      <c r="E448" s="75" t="s">
        <v>130</v>
      </c>
      <c r="F448" s="75" t="s">
        <v>117</v>
      </c>
      <c r="G448" s="75" t="s">
        <v>131</v>
      </c>
      <c r="H448" s="75" t="s">
        <v>132</v>
      </c>
      <c r="I448" s="75" t="s">
        <v>133</v>
      </c>
      <c r="J448" s="75" t="s">
        <v>134</v>
      </c>
      <c r="K448" s="75" t="s">
        <v>121</v>
      </c>
      <c r="L448" s="75" t="s">
        <v>135</v>
      </c>
      <c r="M448" s="75" t="s">
        <v>136</v>
      </c>
      <c r="N448" s="75" t="s">
        <v>137</v>
      </c>
      <c r="O448" s="75" t="s">
        <v>138</v>
      </c>
      <c r="P448" s="75" t="s">
        <v>125</v>
      </c>
    </row>
    <row r="449" spans="1:16" x14ac:dyDescent="0.25">
      <c r="A449" s="3" t="s">
        <v>885</v>
      </c>
      <c r="B449" s="6">
        <v>57</v>
      </c>
      <c r="C449" s="6">
        <v>53.7</v>
      </c>
      <c r="D449" s="6">
        <v>57.7</v>
      </c>
      <c r="E449" s="6">
        <v>54.9</v>
      </c>
      <c r="F449" s="6">
        <v>55</v>
      </c>
      <c r="G449" s="6">
        <v>55.7</v>
      </c>
      <c r="H449" s="6">
        <v>50.1</v>
      </c>
      <c r="I449" s="6">
        <v>52</v>
      </c>
      <c r="J449" s="6">
        <v>48.6</v>
      </c>
      <c r="K449" s="6">
        <v>49.8</v>
      </c>
      <c r="L449" s="6">
        <v>58.4</v>
      </c>
      <c r="M449" s="6">
        <v>57.4</v>
      </c>
      <c r="N449" s="6">
        <v>63.3</v>
      </c>
      <c r="O449" s="6">
        <v>61.1</v>
      </c>
      <c r="P449" s="6">
        <v>60.1</v>
      </c>
    </row>
    <row r="450" spans="1:16" x14ac:dyDescent="0.25">
      <c r="A450" s="3" t="s">
        <v>886</v>
      </c>
      <c r="B450" s="6">
        <v>29.9</v>
      </c>
      <c r="C450" s="6">
        <v>30.8</v>
      </c>
      <c r="D450" s="6">
        <v>30.1</v>
      </c>
      <c r="E450" s="6">
        <v>35.1</v>
      </c>
      <c r="F450" s="6">
        <v>32.299999999999997</v>
      </c>
      <c r="G450" s="6">
        <v>28.6</v>
      </c>
      <c r="H450" s="6">
        <v>27.4</v>
      </c>
      <c r="I450" s="6">
        <v>25</v>
      </c>
      <c r="J450" s="6">
        <v>29.1</v>
      </c>
      <c r="K450" s="6">
        <v>27.4</v>
      </c>
      <c r="L450" s="6">
        <v>31.1</v>
      </c>
      <c r="M450" s="6">
        <v>34.200000000000003</v>
      </c>
      <c r="N450" s="6">
        <v>35.299999999999997</v>
      </c>
      <c r="O450" s="6">
        <v>41</v>
      </c>
      <c r="P450" s="6">
        <v>37.200000000000003</v>
      </c>
    </row>
    <row r="451" spans="1:16" x14ac:dyDescent="0.25">
      <c r="A451" s="3" t="s">
        <v>887</v>
      </c>
      <c r="B451" s="6">
        <v>7.3</v>
      </c>
      <c r="C451" s="6">
        <v>8.8000000000000007</v>
      </c>
      <c r="D451" s="6">
        <v>7.2</v>
      </c>
      <c r="E451" s="6">
        <v>8.3000000000000007</v>
      </c>
      <c r="F451" s="6">
        <v>5.7</v>
      </c>
      <c r="G451" s="6">
        <v>6.6</v>
      </c>
      <c r="H451" s="6">
        <v>6.7</v>
      </c>
      <c r="I451" s="6">
        <v>4.4000000000000004</v>
      </c>
      <c r="J451" s="6">
        <v>4.9000000000000004</v>
      </c>
      <c r="K451" s="6">
        <v>3.3</v>
      </c>
      <c r="L451" s="6">
        <v>7.9</v>
      </c>
      <c r="M451" s="6">
        <v>10.8</v>
      </c>
      <c r="N451" s="6">
        <v>9.9</v>
      </c>
      <c r="O451" s="6">
        <v>11.7</v>
      </c>
      <c r="P451" s="6">
        <v>8</v>
      </c>
    </row>
    <row r="452" spans="1:16" x14ac:dyDescent="0.25">
      <c r="A452" s="3" t="s">
        <v>888</v>
      </c>
      <c r="B452" s="6">
        <v>2.9</v>
      </c>
      <c r="C452" s="6">
        <v>3.4</v>
      </c>
      <c r="D452" s="6">
        <v>2</v>
      </c>
      <c r="E452" s="6">
        <v>0.3</v>
      </c>
      <c r="F452" s="6">
        <v>1.9</v>
      </c>
      <c r="G452" s="6">
        <v>2.4</v>
      </c>
      <c r="H452" s="6">
        <v>2</v>
      </c>
      <c r="I452" s="6">
        <v>0.5</v>
      </c>
      <c r="J452" s="6">
        <v>-0.3</v>
      </c>
      <c r="K452" s="6">
        <v>0.5</v>
      </c>
      <c r="L452" s="6">
        <v>3.3</v>
      </c>
      <c r="M452" s="6">
        <v>4.7</v>
      </c>
      <c r="N452" s="6">
        <v>3.5</v>
      </c>
      <c r="O452" s="6">
        <v>0.9</v>
      </c>
      <c r="P452" s="6">
        <v>3.4</v>
      </c>
    </row>
    <row r="453" spans="1:16" x14ac:dyDescent="0.25">
      <c r="A453" s="3" t="s">
        <v>236</v>
      </c>
      <c r="B453" s="6">
        <v>2.9</v>
      </c>
      <c r="C453" s="6">
        <v>3.3</v>
      </c>
      <c r="D453" s="6">
        <v>3</v>
      </c>
      <c r="E453" s="6">
        <v>1.4</v>
      </c>
      <c r="F453" s="6">
        <v>5.0999999999999996</v>
      </c>
      <c r="G453" s="6">
        <v>2.5</v>
      </c>
      <c r="H453" s="6">
        <v>2</v>
      </c>
      <c r="I453" s="6">
        <v>1</v>
      </c>
      <c r="J453" s="6">
        <v>-0.2</v>
      </c>
      <c r="K453" s="6">
        <v>2.8</v>
      </c>
      <c r="L453" s="6">
        <v>3.4</v>
      </c>
      <c r="M453" s="6">
        <v>4.7</v>
      </c>
      <c r="N453" s="6">
        <v>5.0999999999999996</v>
      </c>
      <c r="O453" s="6">
        <v>3.1</v>
      </c>
      <c r="P453" s="6">
        <v>7.4</v>
      </c>
    </row>
    <row r="454" spans="1:16" x14ac:dyDescent="0.25">
      <c r="A454" s="3" t="s">
        <v>70</v>
      </c>
      <c r="B454" s="6">
        <v>0</v>
      </c>
      <c r="C454" s="6">
        <v>0</v>
      </c>
      <c r="D454" s="6">
        <v>0</v>
      </c>
      <c r="E454" s="6">
        <v>0</v>
      </c>
      <c r="F454" s="6">
        <v>0</v>
      </c>
      <c r="G454" s="6">
        <v>0</v>
      </c>
      <c r="H454" s="6">
        <v>0</v>
      </c>
      <c r="I454" s="6">
        <v>0</v>
      </c>
      <c r="J454" s="6">
        <v>0</v>
      </c>
      <c r="K454" s="6">
        <v>0</v>
      </c>
      <c r="L454" s="6">
        <v>0</v>
      </c>
      <c r="M454" s="6">
        <v>0</v>
      </c>
      <c r="N454" s="6">
        <v>0</v>
      </c>
      <c r="O454" s="6">
        <v>0</v>
      </c>
      <c r="P454" s="6">
        <v>0</v>
      </c>
    </row>
    <row r="455" spans="1:16" x14ac:dyDescent="0.25">
      <c r="A455" s="3" t="s">
        <v>61</v>
      </c>
      <c r="B455" s="6">
        <v>100</v>
      </c>
      <c r="C455" s="6">
        <v>100</v>
      </c>
      <c r="D455" s="6">
        <v>100</v>
      </c>
      <c r="E455" s="6">
        <v>100</v>
      </c>
      <c r="F455" s="6">
        <v>100</v>
      </c>
      <c r="G455" s="6">
        <v>95.8</v>
      </c>
      <c r="H455" s="6">
        <v>88.2</v>
      </c>
      <c r="I455" s="6">
        <v>82.9</v>
      </c>
      <c r="J455" s="6">
        <v>82.1</v>
      </c>
      <c r="K455" s="6">
        <v>83.8</v>
      </c>
      <c r="L455" s="6">
        <v>104.1</v>
      </c>
      <c r="M455" s="6">
        <v>111.8</v>
      </c>
      <c r="N455" s="6">
        <v>117.1</v>
      </c>
      <c r="O455" s="6">
        <v>117.8</v>
      </c>
      <c r="P455" s="6">
        <v>116.1</v>
      </c>
    </row>
    <row r="456" spans="1:16" x14ac:dyDescent="0.25">
      <c r="A456" s="139" t="s">
        <v>892</v>
      </c>
      <c r="B456" s="140"/>
      <c r="C456" s="140"/>
      <c r="D456" s="140"/>
      <c r="E456" s="140"/>
      <c r="F456" s="140"/>
      <c r="G456" s="140"/>
    </row>
    <row r="457" spans="1:16" ht="13" x14ac:dyDescent="0.3">
      <c r="A457" s="22" t="s">
        <v>948</v>
      </c>
      <c r="B457" s="107" t="s">
        <v>140</v>
      </c>
      <c r="C457" s="107" t="s">
        <v>141</v>
      </c>
      <c r="D457" s="107" t="s">
        <v>142</v>
      </c>
      <c r="E457" s="107" t="s">
        <v>143</v>
      </c>
      <c r="F457" s="107" t="s">
        <v>144</v>
      </c>
      <c r="G457" s="107" t="s">
        <v>145</v>
      </c>
    </row>
    <row r="458" spans="1:16" x14ac:dyDescent="0.25">
      <c r="A458" s="3" t="s">
        <v>885</v>
      </c>
      <c r="B458" s="6">
        <v>55.7</v>
      </c>
      <c r="C458" s="6">
        <v>65.3</v>
      </c>
      <c r="D458" s="6">
        <v>54.1</v>
      </c>
      <c r="E458" s="6">
        <v>63.7</v>
      </c>
      <c r="F458" s="6">
        <v>57.2</v>
      </c>
      <c r="G458" s="6">
        <v>66.900000000000006</v>
      </c>
    </row>
    <row r="459" spans="1:16" x14ac:dyDescent="0.25">
      <c r="A459" s="3" t="s">
        <v>886</v>
      </c>
      <c r="B459" s="6">
        <v>29.8</v>
      </c>
      <c r="C459" s="6">
        <v>22.7</v>
      </c>
      <c r="D459" s="6">
        <v>28.4</v>
      </c>
      <c r="E459" s="6">
        <v>21.2</v>
      </c>
      <c r="F459" s="6">
        <v>31.2</v>
      </c>
      <c r="G459" s="6">
        <v>24.1</v>
      </c>
    </row>
    <row r="460" spans="1:16" x14ac:dyDescent="0.25">
      <c r="A460" s="3" t="s">
        <v>887</v>
      </c>
      <c r="B460" s="6">
        <v>8</v>
      </c>
      <c r="C460" s="6">
        <v>4.7</v>
      </c>
      <c r="D460" s="6">
        <v>7.2</v>
      </c>
      <c r="E460" s="6">
        <v>4</v>
      </c>
      <c r="F460" s="6">
        <v>8.9</v>
      </c>
      <c r="G460" s="6">
        <v>5.5</v>
      </c>
    </row>
    <row r="461" spans="1:16" x14ac:dyDescent="0.25">
      <c r="A461" s="3" t="s">
        <v>888</v>
      </c>
      <c r="B461" s="6">
        <v>2.8</v>
      </c>
      <c r="C461" s="6">
        <v>1.7</v>
      </c>
      <c r="D461" s="6">
        <v>2.2999999999999998</v>
      </c>
      <c r="E461" s="6">
        <v>1.3</v>
      </c>
      <c r="F461" s="6">
        <v>3.3</v>
      </c>
      <c r="G461" s="6">
        <v>2.2000000000000002</v>
      </c>
    </row>
    <row r="462" spans="1:16" x14ac:dyDescent="0.25">
      <c r="A462" s="3" t="s">
        <v>236</v>
      </c>
      <c r="B462" s="6">
        <v>3.7</v>
      </c>
      <c r="C462" s="6">
        <v>5.6</v>
      </c>
      <c r="D462" s="6">
        <v>3.1</v>
      </c>
      <c r="E462" s="6">
        <v>4.8</v>
      </c>
      <c r="F462" s="6">
        <v>4.3</v>
      </c>
      <c r="G462" s="6">
        <v>6.4</v>
      </c>
    </row>
    <row r="463" spans="1:16" x14ac:dyDescent="0.25">
      <c r="A463" s="3" t="s">
        <v>70</v>
      </c>
      <c r="B463" s="6">
        <v>0</v>
      </c>
      <c r="C463" s="6">
        <v>0</v>
      </c>
      <c r="D463" s="6">
        <v>0</v>
      </c>
      <c r="E463" s="6">
        <v>0</v>
      </c>
      <c r="F463" s="6">
        <v>0</v>
      </c>
      <c r="G463" s="6">
        <v>0</v>
      </c>
    </row>
    <row r="464" spans="1:16" x14ac:dyDescent="0.25">
      <c r="A464" s="3" t="s">
        <v>61</v>
      </c>
      <c r="B464" s="6">
        <v>100</v>
      </c>
      <c r="C464" s="6">
        <v>100</v>
      </c>
      <c r="D464" s="6">
        <v>95.1</v>
      </c>
      <c r="E464" s="6">
        <v>95</v>
      </c>
      <c r="F464" s="6">
        <v>104.9</v>
      </c>
      <c r="G464" s="6">
        <v>105.1</v>
      </c>
    </row>
    <row r="465" spans="1:13" ht="13" x14ac:dyDescent="0.3">
      <c r="A465" s="23" t="s">
        <v>949</v>
      </c>
      <c r="B465" s="75" t="s">
        <v>114</v>
      </c>
      <c r="C465" s="75" t="s">
        <v>115</v>
      </c>
      <c r="D465" s="75" t="s">
        <v>116</v>
      </c>
      <c r="E465" s="75" t="s">
        <v>117</v>
      </c>
      <c r="F465" s="75" t="s">
        <v>118</v>
      </c>
      <c r="G465" s="75" t="s">
        <v>119</v>
      </c>
      <c r="H465" s="75" t="s">
        <v>120</v>
      </c>
      <c r="I465" s="75" t="s">
        <v>121</v>
      </c>
      <c r="J465" s="75" t="s">
        <v>122</v>
      </c>
      <c r="K465" s="75" t="s">
        <v>123</v>
      </c>
      <c r="L465" s="75" t="s">
        <v>124</v>
      </c>
      <c r="M465" s="75" t="s">
        <v>125</v>
      </c>
    </row>
    <row r="466" spans="1:13" x14ac:dyDescent="0.25">
      <c r="A466" s="3" t="s">
        <v>885</v>
      </c>
      <c r="B466" s="6">
        <v>61.2</v>
      </c>
      <c r="C466" s="6">
        <v>67</v>
      </c>
      <c r="D466" s="6">
        <v>56.4</v>
      </c>
      <c r="E466" s="6">
        <v>62.7</v>
      </c>
      <c r="F466" s="6">
        <v>59.3</v>
      </c>
      <c r="G466" s="6">
        <v>64.7</v>
      </c>
      <c r="H466" s="6">
        <v>54.3</v>
      </c>
      <c r="I466" s="6">
        <v>58.3</v>
      </c>
      <c r="J466" s="6">
        <v>63.1</v>
      </c>
      <c r="K466" s="6">
        <v>69.2</v>
      </c>
      <c r="L466" s="6">
        <v>58.5</v>
      </c>
      <c r="M466" s="6">
        <v>67.2</v>
      </c>
    </row>
    <row r="467" spans="1:13" x14ac:dyDescent="0.25">
      <c r="A467" s="3" t="s">
        <v>886</v>
      </c>
      <c r="B467" s="6">
        <v>26.1</v>
      </c>
      <c r="C467" s="6">
        <v>23.1</v>
      </c>
      <c r="D467" s="6">
        <v>28.4</v>
      </c>
      <c r="E467" s="6">
        <v>19.899999999999999</v>
      </c>
      <c r="F467" s="6">
        <v>24.4</v>
      </c>
      <c r="G467" s="6">
        <v>21.1</v>
      </c>
      <c r="H467" s="6">
        <v>26.5</v>
      </c>
      <c r="I467" s="6">
        <v>16.2</v>
      </c>
      <c r="J467" s="6">
        <v>27.8</v>
      </c>
      <c r="K467" s="6">
        <v>25.1</v>
      </c>
      <c r="L467" s="6">
        <v>30.3</v>
      </c>
      <c r="M467" s="6">
        <v>23.6</v>
      </c>
    </row>
    <row r="468" spans="1:13" x14ac:dyDescent="0.25">
      <c r="A468" s="3" t="s">
        <v>887</v>
      </c>
      <c r="B468" s="6">
        <v>6.4</v>
      </c>
      <c r="C468" s="6">
        <v>5</v>
      </c>
      <c r="D468" s="6">
        <v>7.1</v>
      </c>
      <c r="E468" s="6">
        <v>4.0999999999999996</v>
      </c>
      <c r="F468" s="6">
        <v>5.5</v>
      </c>
      <c r="G468" s="6">
        <v>4</v>
      </c>
      <c r="H468" s="6">
        <v>6</v>
      </c>
      <c r="I468" s="6">
        <v>2.2999999999999998</v>
      </c>
      <c r="J468" s="6">
        <v>7.4</v>
      </c>
      <c r="K468" s="6">
        <v>6</v>
      </c>
      <c r="L468" s="6">
        <v>8.1999999999999993</v>
      </c>
      <c r="M468" s="6">
        <v>6</v>
      </c>
    </row>
    <row r="469" spans="1:13" x14ac:dyDescent="0.25">
      <c r="A469" s="3" t="s">
        <v>888</v>
      </c>
      <c r="B469" s="6">
        <v>2.1</v>
      </c>
      <c r="C469" s="6">
        <v>1.5</v>
      </c>
      <c r="D469" s="6">
        <v>2.9</v>
      </c>
      <c r="E469" s="6">
        <v>1.5</v>
      </c>
      <c r="F469" s="6">
        <v>1.6</v>
      </c>
      <c r="G469" s="6">
        <v>0.9</v>
      </c>
      <c r="H469" s="6">
        <v>2.2000000000000002</v>
      </c>
      <c r="I469" s="6">
        <v>0.4</v>
      </c>
      <c r="J469" s="6">
        <v>2.7</v>
      </c>
      <c r="K469" s="6">
        <v>2.1</v>
      </c>
      <c r="L469" s="6">
        <v>3.6</v>
      </c>
      <c r="M469" s="6">
        <v>2.6</v>
      </c>
    </row>
    <row r="470" spans="1:13" x14ac:dyDescent="0.25">
      <c r="A470" s="3" t="s">
        <v>236</v>
      </c>
      <c r="B470" s="6">
        <v>4.0999999999999996</v>
      </c>
      <c r="C470" s="6">
        <v>3.4</v>
      </c>
      <c r="D470" s="6">
        <v>5.2</v>
      </c>
      <c r="E470" s="6">
        <v>11.7</v>
      </c>
      <c r="F470" s="6">
        <v>3.3</v>
      </c>
      <c r="G470" s="6">
        <v>2.5</v>
      </c>
      <c r="H470" s="6">
        <v>4.2</v>
      </c>
      <c r="I470" s="6">
        <v>8.6999999999999993</v>
      </c>
      <c r="J470" s="6">
        <v>4.9000000000000004</v>
      </c>
      <c r="K470" s="6">
        <v>4.3</v>
      </c>
      <c r="L470" s="6">
        <v>6.2</v>
      </c>
      <c r="M470" s="6">
        <v>14.6</v>
      </c>
    </row>
    <row r="471" spans="1:13" x14ac:dyDescent="0.25">
      <c r="A471" s="3" t="s">
        <v>70</v>
      </c>
      <c r="B471" s="6">
        <v>0</v>
      </c>
      <c r="C471" s="6">
        <v>0</v>
      </c>
      <c r="D471" s="6">
        <v>0</v>
      </c>
      <c r="E471" s="6">
        <v>0</v>
      </c>
      <c r="F471" s="6">
        <v>0</v>
      </c>
      <c r="G471" s="6">
        <v>0</v>
      </c>
      <c r="H471" s="6">
        <v>0</v>
      </c>
      <c r="I471" s="6">
        <v>0</v>
      </c>
      <c r="J471" s="6">
        <v>0</v>
      </c>
      <c r="K471" s="6">
        <v>0</v>
      </c>
      <c r="L471" s="6">
        <v>0</v>
      </c>
      <c r="M471" s="6">
        <v>0</v>
      </c>
    </row>
    <row r="472" spans="1:13" x14ac:dyDescent="0.25">
      <c r="A472" s="3" t="s">
        <v>61</v>
      </c>
      <c r="B472" s="6">
        <v>99.9</v>
      </c>
      <c r="C472" s="6">
        <v>100</v>
      </c>
      <c r="D472" s="6">
        <v>100</v>
      </c>
      <c r="E472" s="6">
        <v>99.9</v>
      </c>
      <c r="F472" s="6">
        <v>94.1</v>
      </c>
      <c r="G472" s="6">
        <v>93.2</v>
      </c>
      <c r="H472" s="6">
        <v>93.2</v>
      </c>
      <c r="I472" s="6">
        <v>85.9</v>
      </c>
      <c r="J472" s="6">
        <v>105.9</v>
      </c>
      <c r="K472" s="6">
        <v>106.7</v>
      </c>
      <c r="L472" s="6">
        <v>106.8</v>
      </c>
      <c r="M472" s="6">
        <v>114</v>
      </c>
    </row>
    <row r="473" spans="1:13" ht="13" x14ac:dyDescent="0.3">
      <c r="A473" s="141" t="s">
        <v>950</v>
      </c>
      <c r="B473" s="142" t="s">
        <v>179</v>
      </c>
      <c r="C473" s="142" t="s">
        <v>461</v>
      </c>
      <c r="D473" s="142" t="s">
        <v>117</v>
      </c>
      <c r="E473" s="142" t="s">
        <v>180</v>
      </c>
      <c r="F473" s="142" t="s">
        <v>462</v>
      </c>
      <c r="G473" s="142" t="s">
        <v>121</v>
      </c>
      <c r="H473" s="142" t="s">
        <v>181</v>
      </c>
      <c r="I473" s="142" t="s">
        <v>463</v>
      </c>
      <c r="J473" s="142" t="s">
        <v>125</v>
      </c>
    </row>
    <row r="474" spans="1:13" x14ac:dyDescent="0.25">
      <c r="A474" s="3" t="s">
        <v>885</v>
      </c>
      <c r="B474" s="6">
        <v>60.2</v>
      </c>
      <c r="C474" s="6">
        <v>65.3</v>
      </c>
      <c r="D474" s="6">
        <v>63.7</v>
      </c>
      <c r="E474" s="6">
        <v>58.9</v>
      </c>
      <c r="F474" s="6">
        <v>62.9</v>
      </c>
      <c r="G474" s="6">
        <v>57.5</v>
      </c>
      <c r="H474" s="6">
        <v>61.6</v>
      </c>
      <c r="I474" s="6">
        <v>67.7</v>
      </c>
      <c r="J474" s="6">
        <v>69.8</v>
      </c>
    </row>
    <row r="475" spans="1:13" x14ac:dyDescent="0.25">
      <c r="A475" s="3" t="s">
        <v>886</v>
      </c>
      <c r="B475" s="6">
        <v>25.9</v>
      </c>
      <c r="C475" s="6">
        <v>24.1</v>
      </c>
      <c r="D475" s="6">
        <v>25.9</v>
      </c>
      <c r="E475" s="6">
        <v>24.7</v>
      </c>
      <c r="F475" s="6">
        <v>22</v>
      </c>
      <c r="G475" s="6">
        <v>20.2</v>
      </c>
      <c r="H475" s="6">
        <v>27.2</v>
      </c>
      <c r="I475" s="6">
        <v>26.2</v>
      </c>
      <c r="J475" s="6">
        <v>31.5</v>
      </c>
    </row>
    <row r="476" spans="1:13" x14ac:dyDescent="0.25">
      <c r="A476" s="3" t="s">
        <v>887</v>
      </c>
      <c r="B476" s="6">
        <v>6.7</v>
      </c>
      <c r="C476" s="6">
        <v>4.2</v>
      </c>
      <c r="D476" s="6">
        <v>4.0999999999999996</v>
      </c>
      <c r="E476" s="6">
        <v>6</v>
      </c>
      <c r="F476" s="6">
        <v>3.2</v>
      </c>
      <c r="G476" s="6">
        <v>1.6</v>
      </c>
      <c r="H476" s="6">
        <v>7.4</v>
      </c>
      <c r="I476" s="6">
        <v>5.0999999999999996</v>
      </c>
      <c r="J476" s="6">
        <v>6.6</v>
      </c>
    </row>
    <row r="477" spans="1:13" x14ac:dyDescent="0.25">
      <c r="A477" s="3" t="s">
        <v>888</v>
      </c>
      <c r="B477" s="6">
        <v>2.2999999999999998</v>
      </c>
      <c r="C477" s="6">
        <v>1.7</v>
      </c>
      <c r="D477" s="6">
        <v>2.8</v>
      </c>
      <c r="E477" s="6">
        <v>1.9</v>
      </c>
      <c r="F477" s="6">
        <v>1</v>
      </c>
      <c r="G477" s="6">
        <v>0.7</v>
      </c>
      <c r="H477" s="6">
        <v>2.7</v>
      </c>
      <c r="I477" s="6">
        <v>2.2999999999999998</v>
      </c>
      <c r="J477" s="6">
        <v>4.9000000000000004</v>
      </c>
    </row>
    <row r="478" spans="1:13" x14ac:dyDescent="0.25">
      <c r="A478" s="3" t="s">
        <v>236</v>
      </c>
      <c r="B478" s="6">
        <v>4.9000000000000004</v>
      </c>
      <c r="C478" s="6">
        <v>4.8</v>
      </c>
      <c r="D478" s="6">
        <v>3.5</v>
      </c>
      <c r="E478" s="6">
        <v>4.3</v>
      </c>
      <c r="F478" s="6">
        <v>3.7</v>
      </c>
      <c r="G478" s="6">
        <v>1.1000000000000001</v>
      </c>
      <c r="H478" s="6">
        <v>5.5</v>
      </c>
      <c r="I478" s="6">
        <v>5.9</v>
      </c>
      <c r="J478" s="6">
        <v>6</v>
      </c>
    </row>
    <row r="479" spans="1:13" x14ac:dyDescent="0.25">
      <c r="A479" s="3" t="s">
        <v>70</v>
      </c>
      <c r="B479" s="6">
        <v>0</v>
      </c>
      <c r="C479" s="6">
        <v>0</v>
      </c>
      <c r="D479" s="6">
        <v>0</v>
      </c>
      <c r="E479" s="6">
        <v>0</v>
      </c>
      <c r="F479" s="6">
        <v>0</v>
      </c>
      <c r="G479" s="6">
        <v>0</v>
      </c>
      <c r="H479" s="6">
        <v>0</v>
      </c>
      <c r="I479" s="6">
        <v>0</v>
      </c>
      <c r="J479" s="6">
        <v>0</v>
      </c>
    </row>
    <row r="480" spans="1:13" x14ac:dyDescent="0.25">
      <c r="A480" s="3" t="s">
        <v>61</v>
      </c>
      <c r="B480" s="6">
        <v>100</v>
      </c>
      <c r="C480" s="6">
        <v>100.1</v>
      </c>
      <c r="D480" s="6">
        <v>100</v>
      </c>
      <c r="E480" s="6">
        <v>95.8</v>
      </c>
      <c r="F480" s="6">
        <v>92.8</v>
      </c>
      <c r="G480" s="6">
        <v>81.099999999999994</v>
      </c>
      <c r="H480" s="6">
        <v>104.4</v>
      </c>
      <c r="I480" s="6">
        <v>107.2</v>
      </c>
      <c r="J480" s="6">
        <v>118.8</v>
      </c>
    </row>
    <row r="481" spans="1:16" ht="13" x14ac:dyDescent="0.3">
      <c r="A481" s="23" t="s">
        <v>951</v>
      </c>
      <c r="B481" s="75" t="s">
        <v>127</v>
      </c>
      <c r="C481" s="75" t="s">
        <v>128</v>
      </c>
      <c r="D481" s="75" t="s">
        <v>129</v>
      </c>
      <c r="E481" s="75" t="s">
        <v>130</v>
      </c>
      <c r="F481" s="75" t="s">
        <v>117</v>
      </c>
      <c r="G481" s="75" t="s">
        <v>131</v>
      </c>
      <c r="H481" s="75" t="s">
        <v>132</v>
      </c>
      <c r="I481" s="75" t="s">
        <v>133</v>
      </c>
      <c r="J481" s="75" t="s">
        <v>134</v>
      </c>
      <c r="K481" s="75" t="s">
        <v>121</v>
      </c>
      <c r="L481" s="75" t="s">
        <v>135</v>
      </c>
      <c r="M481" s="75" t="s">
        <v>136</v>
      </c>
      <c r="N481" s="75" t="s">
        <v>137</v>
      </c>
      <c r="O481" s="75" t="s">
        <v>138</v>
      </c>
      <c r="P481" s="75" t="s">
        <v>125</v>
      </c>
    </row>
    <row r="482" spans="1:16" x14ac:dyDescent="0.25">
      <c r="A482" s="3" t="s">
        <v>885</v>
      </c>
      <c r="B482" s="6">
        <v>61.4</v>
      </c>
      <c r="C482" s="6">
        <v>60.4</v>
      </c>
      <c r="D482" s="6">
        <v>61.4</v>
      </c>
      <c r="E482" s="6">
        <v>65.900000000000006</v>
      </c>
      <c r="F482" s="6">
        <v>61.1</v>
      </c>
      <c r="G482" s="6">
        <v>60</v>
      </c>
      <c r="H482" s="6">
        <v>56.8</v>
      </c>
      <c r="I482" s="6">
        <v>55.9</v>
      </c>
      <c r="J482" s="6">
        <v>60.1</v>
      </c>
      <c r="K482" s="6">
        <v>56</v>
      </c>
      <c r="L482" s="6">
        <v>62.7</v>
      </c>
      <c r="M482" s="6">
        <v>63.9</v>
      </c>
      <c r="N482" s="6">
        <v>66.900000000000006</v>
      </c>
      <c r="O482" s="6">
        <v>71.8</v>
      </c>
      <c r="P482" s="6">
        <v>66.2</v>
      </c>
    </row>
    <row r="483" spans="1:16" x14ac:dyDescent="0.25">
      <c r="A483" s="3" t="s">
        <v>886</v>
      </c>
      <c r="B483" s="6">
        <v>25.6</v>
      </c>
      <c r="C483" s="6">
        <v>26.6</v>
      </c>
      <c r="D483" s="6">
        <v>23.4</v>
      </c>
      <c r="E483" s="6">
        <v>25.1</v>
      </c>
      <c r="F483" s="6">
        <v>25.6</v>
      </c>
      <c r="G483" s="6">
        <v>24.4</v>
      </c>
      <c r="H483" s="6">
        <v>23.4</v>
      </c>
      <c r="I483" s="6">
        <v>18.8</v>
      </c>
      <c r="J483" s="6">
        <v>19.8</v>
      </c>
      <c r="K483" s="6">
        <v>21.1</v>
      </c>
      <c r="L483" s="6">
        <v>26.7</v>
      </c>
      <c r="M483" s="6">
        <v>29.8</v>
      </c>
      <c r="N483" s="6">
        <v>28.1</v>
      </c>
      <c r="O483" s="6">
        <v>30.4</v>
      </c>
      <c r="P483" s="6">
        <v>30.1</v>
      </c>
    </row>
    <row r="484" spans="1:16" x14ac:dyDescent="0.25">
      <c r="A484" s="3" t="s">
        <v>887</v>
      </c>
      <c r="B484" s="6">
        <v>6.1</v>
      </c>
      <c r="C484" s="6">
        <v>6.2</v>
      </c>
      <c r="D484" s="6">
        <v>7</v>
      </c>
      <c r="E484" s="6">
        <v>5.8</v>
      </c>
      <c r="F484" s="6">
        <v>4.2</v>
      </c>
      <c r="G484" s="6">
        <v>5.5</v>
      </c>
      <c r="H484" s="6">
        <v>4.5999999999999996</v>
      </c>
      <c r="I484" s="6">
        <v>4</v>
      </c>
      <c r="J484" s="6">
        <v>3.1</v>
      </c>
      <c r="K484" s="6">
        <v>2.2000000000000002</v>
      </c>
      <c r="L484" s="6">
        <v>6.8</v>
      </c>
      <c r="M484" s="6">
        <v>7.9</v>
      </c>
      <c r="N484" s="6">
        <v>9.9</v>
      </c>
      <c r="O484" s="6">
        <v>8.4</v>
      </c>
      <c r="P484" s="6">
        <v>6.3</v>
      </c>
    </row>
    <row r="485" spans="1:16" x14ac:dyDescent="0.25">
      <c r="A485" s="3" t="s">
        <v>888</v>
      </c>
      <c r="B485" s="6">
        <v>2.2999999999999998</v>
      </c>
      <c r="C485" s="6">
        <v>1.7</v>
      </c>
      <c r="D485" s="6">
        <v>1.8</v>
      </c>
      <c r="E485" s="6" t="s">
        <v>70</v>
      </c>
      <c r="F485" s="6">
        <v>2.2999999999999998</v>
      </c>
      <c r="G485" s="6">
        <v>1.9</v>
      </c>
      <c r="H485" s="6">
        <v>0.7</v>
      </c>
      <c r="I485" s="6">
        <v>0.4</v>
      </c>
      <c r="J485" s="6" t="s">
        <v>70</v>
      </c>
      <c r="K485" s="6">
        <v>0.7</v>
      </c>
      <c r="L485" s="6">
        <v>2.7</v>
      </c>
      <c r="M485" s="6">
        <v>2.6</v>
      </c>
      <c r="N485" s="6">
        <v>3.2</v>
      </c>
      <c r="O485" s="6" t="s">
        <v>70</v>
      </c>
      <c r="P485" s="6">
        <v>3.9</v>
      </c>
    </row>
    <row r="486" spans="1:16" x14ac:dyDescent="0.25">
      <c r="A486" s="3" t="s">
        <v>236</v>
      </c>
      <c r="B486" s="6">
        <v>4.5999999999999996</v>
      </c>
      <c r="C486" s="6">
        <v>5.0999999999999996</v>
      </c>
      <c r="D486" s="6">
        <v>6.4</v>
      </c>
      <c r="E486" s="6">
        <v>3.2</v>
      </c>
      <c r="F486" s="6">
        <v>6.8</v>
      </c>
      <c r="G486" s="6">
        <v>4</v>
      </c>
      <c r="H486" s="6">
        <v>3.5</v>
      </c>
      <c r="I486" s="6">
        <v>3.4</v>
      </c>
      <c r="J486" s="6">
        <v>0.9</v>
      </c>
      <c r="K486" s="6">
        <v>4.0999999999999996</v>
      </c>
      <c r="L486" s="6">
        <v>5.2</v>
      </c>
      <c r="M486" s="6">
        <v>6.8</v>
      </c>
      <c r="N486" s="6">
        <v>9.4</v>
      </c>
      <c r="O486" s="6">
        <v>5.5</v>
      </c>
      <c r="P486" s="6">
        <v>9.5</v>
      </c>
    </row>
    <row r="487" spans="1:16" x14ac:dyDescent="0.25">
      <c r="A487" s="3" t="s">
        <v>70</v>
      </c>
      <c r="B487" s="6">
        <v>0</v>
      </c>
      <c r="C487" s="6">
        <v>0</v>
      </c>
      <c r="D487" s="6">
        <v>0</v>
      </c>
      <c r="E487" s="6">
        <v>0</v>
      </c>
      <c r="F487" s="6">
        <v>0</v>
      </c>
      <c r="G487" s="6">
        <v>0</v>
      </c>
      <c r="H487" s="6">
        <v>0</v>
      </c>
      <c r="I487" s="6">
        <v>0</v>
      </c>
      <c r="J487" s="6">
        <v>0</v>
      </c>
      <c r="K487" s="6">
        <v>0</v>
      </c>
      <c r="L487" s="6">
        <v>0</v>
      </c>
      <c r="M487" s="6">
        <v>0</v>
      </c>
      <c r="N487" s="6">
        <v>0</v>
      </c>
      <c r="O487" s="6">
        <v>0</v>
      </c>
      <c r="P487" s="6">
        <v>0</v>
      </c>
    </row>
    <row r="488" spans="1:16" x14ac:dyDescent="0.25">
      <c r="A488" s="3" t="s">
        <v>61</v>
      </c>
      <c r="B488" s="6">
        <v>100</v>
      </c>
      <c r="C488" s="6">
        <v>100</v>
      </c>
      <c r="D488" s="6">
        <v>100</v>
      </c>
      <c r="E488" s="6">
        <v>100</v>
      </c>
      <c r="F488" s="6">
        <v>100</v>
      </c>
      <c r="G488" s="6">
        <v>95.8</v>
      </c>
      <c r="H488" s="6">
        <v>89</v>
      </c>
      <c r="I488" s="6">
        <v>82.5</v>
      </c>
      <c r="J488" s="6">
        <v>83.9</v>
      </c>
      <c r="K488" s="6">
        <v>84.1</v>
      </c>
      <c r="L488" s="6">
        <v>104.1</v>
      </c>
      <c r="M488" s="6">
        <v>111</v>
      </c>
      <c r="N488" s="6">
        <v>117.5</v>
      </c>
      <c r="O488" s="6">
        <v>116.1</v>
      </c>
      <c r="P488" s="6">
        <v>116</v>
      </c>
    </row>
    <row r="489" spans="1:16" ht="13" x14ac:dyDescent="0.3">
      <c r="A489" s="95" t="s">
        <v>893</v>
      </c>
      <c r="B489" s="143"/>
      <c r="C489" s="143"/>
      <c r="D489" s="143"/>
      <c r="E489" s="143"/>
      <c r="F489" s="143"/>
      <c r="G489" s="143"/>
    </row>
    <row r="490" spans="1:16" ht="13" x14ac:dyDescent="0.3">
      <c r="A490" s="23" t="s">
        <v>952</v>
      </c>
      <c r="B490" s="75" t="s">
        <v>140</v>
      </c>
      <c r="C490" s="75" t="s">
        <v>141</v>
      </c>
      <c r="D490" s="75" t="s">
        <v>142</v>
      </c>
      <c r="E490" s="75" t="s">
        <v>143</v>
      </c>
      <c r="F490" s="75" t="s">
        <v>144</v>
      </c>
      <c r="G490" s="75" t="s">
        <v>145</v>
      </c>
    </row>
    <row r="491" spans="1:16" x14ac:dyDescent="0.25">
      <c r="A491" s="3" t="s">
        <v>885</v>
      </c>
      <c r="B491" s="6">
        <v>30.8</v>
      </c>
      <c r="C491" s="6">
        <v>51.1</v>
      </c>
      <c r="D491" s="6">
        <v>29.3</v>
      </c>
      <c r="E491" s="6">
        <v>49.4</v>
      </c>
      <c r="F491" s="6">
        <v>32.200000000000003</v>
      </c>
      <c r="G491" s="6">
        <v>52.8</v>
      </c>
    </row>
    <row r="492" spans="1:16" x14ac:dyDescent="0.25">
      <c r="A492" s="3" t="s">
        <v>886</v>
      </c>
      <c r="B492" s="6">
        <v>18.8</v>
      </c>
      <c r="C492" s="6">
        <v>19.100000000000001</v>
      </c>
      <c r="D492" s="6">
        <v>17.600000000000001</v>
      </c>
      <c r="E492" s="6">
        <v>17.7</v>
      </c>
      <c r="F492" s="6">
        <v>20</v>
      </c>
      <c r="G492" s="6">
        <v>20.5</v>
      </c>
    </row>
    <row r="493" spans="1:16" x14ac:dyDescent="0.25">
      <c r="A493" s="3" t="s">
        <v>887</v>
      </c>
      <c r="B493" s="6">
        <v>14.1</v>
      </c>
      <c r="C493" s="6">
        <v>5.7</v>
      </c>
      <c r="D493" s="6">
        <v>13</v>
      </c>
      <c r="E493" s="6">
        <v>4.9000000000000004</v>
      </c>
      <c r="F493" s="6">
        <v>15.2</v>
      </c>
      <c r="G493" s="6">
        <v>6.5</v>
      </c>
    </row>
    <row r="494" spans="1:16" x14ac:dyDescent="0.25">
      <c r="A494" s="3" t="s">
        <v>888</v>
      </c>
      <c r="B494" s="6">
        <v>10.5</v>
      </c>
      <c r="C494" s="6">
        <v>3.6</v>
      </c>
      <c r="D494" s="6">
        <v>9.6</v>
      </c>
      <c r="E494" s="6">
        <v>3</v>
      </c>
      <c r="F494" s="6">
        <v>11.5</v>
      </c>
      <c r="G494" s="6">
        <v>4.3</v>
      </c>
    </row>
    <row r="495" spans="1:16" x14ac:dyDescent="0.25">
      <c r="A495" s="3" t="s">
        <v>236</v>
      </c>
      <c r="B495" s="6">
        <v>25.8</v>
      </c>
      <c r="C495" s="6">
        <v>20.5</v>
      </c>
      <c r="D495" s="6">
        <v>24.5</v>
      </c>
      <c r="E495" s="6">
        <v>19.100000000000001</v>
      </c>
      <c r="F495" s="6">
        <v>27.2</v>
      </c>
      <c r="G495" s="6">
        <v>21.9</v>
      </c>
    </row>
    <row r="496" spans="1:16" x14ac:dyDescent="0.25">
      <c r="A496" s="3" t="s">
        <v>70</v>
      </c>
      <c r="B496" s="6">
        <v>0</v>
      </c>
      <c r="C496" s="6">
        <v>0</v>
      </c>
      <c r="D496" s="6">
        <v>0</v>
      </c>
      <c r="E496" s="6">
        <v>0</v>
      </c>
      <c r="F496" s="6">
        <v>0</v>
      </c>
      <c r="G496" s="6">
        <v>0</v>
      </c>
    </row>
    <row r="497" spans="1:13" x14ac:dyDescent="0.25">
      <c r="A497" s="3" t="s">
        <v>61</v>
      </c>
      <c r="B497" s="6">
        <v>100</v>
      </c>
      <c r="C497" s="6">
        <v>100</v>
      </c>
      <c r="D497" s="6">
        <v>94</v>
      </c>
      <c r="E497" s="6">
        <v>94.1</v>
      </c>
      <c r="F497" s="6">
        <v>106.1</v>
      </c>
      <c r="G497" s="6">
        <v>106</v>
      </c>
    </row>
    <row r="498" spans="1:13" x14ac:dyDescent="0.25">
      <c r="A498" s="10"/>
      <c r="B498" s="11"/>
      <c r="C498" s="11"/>
      <c r="D498" s="11"/>
      <c r="E498" s="11"/>
      <c r="F498" s="11"/>
      <c r="G498" s="11"/>
    </row>
    <row r="499" spans="1:13" ht="13" x14ac:dyDescent="0.3">
      <c r="A499" s="23" t="s">
        <v>953</v>
      </c>
      <c r="B499" s="75" t="s">
        <v>114</v>
      </c>
      <c r="C499" s="75" t="s">
        <v>115</v>
      </c>
      <c r="D499" s="75" t="s">
        <v>116</v>
      </c>
      <c r="E499" s="75" t="s">
        <v>117</v>
      </c>
      <c r="F499" s="75" t="s">
        <v>118</v>
      </c>
      <c r="G499" s="75" t="s">
        <v>119</v>
      </c>
      <c r="H499" s="75" t="s">
        <v>120</v>
      </c>
      <c r="I499" s="75" t="s">
        <v>121</v>
      </c>
      <c r="J499" s="75" t="s">
        <v>122</v>
      </c>
      <c r="K499" s="75" t="s">
        <v>123</v>
      </c>
      <c r="L499" s="75" t="s">
        <v>124</v>
      </c>
      <c r="M499" s="75" t="s">
        <v>125</v>
      </c>
    </row>
    <row r="500" spans="1:13" x14ac:dyDescent="0.25">
      <c r="A500" s="3" t="s">
        <v>885</v>
      </c>
      <c r="B500" s="6">
        <v>41.5</v>
      </c>
      <c r="C500" s="6">
        <v>50.3</v>
      </c>
      <c r="D500" s="6">
        <v>37.299999999999997</v>
      </c>
      <c r="E500" s="6">
        <v>45.3</v>
      </c>
      <c r="F500" s="6">
        <v>39.6</v>
      </c>
      <c r="G500" s="6">
        <v>47.9</v>
      </c>
      <c r="H500" s="6">
        <v>35.200000000000003</v>
      </c>
      <c r="I500" s="6">
        <v>40.700000000000003</v>
      </c>
      <c r="J500" s="6">
        <v>43.4</v>
      </c>
      <c r="K500" s="6">
        <v>52.7</v>
      </c>
      <c r="L500" s="6">
        <v>39.4</v>
      </c>
      <c r="M500" s="6">
        <v>50</v>
      </c>
    </row>
    <row r="501" spans="1:13" x14ac:dyDescent="0.25">
      <c r="A501" s="3" t="s">
        <v>886</v>
      </c>
      <c r="B501" s="6">
        <v>19.7</v>
      </c>
      <c r="C501" s="6">
        <v>21.2</v>
      </c>
      <c r="D501" s="6">
        <v>16.600000000000001</v>
      </c>
      <c r="E501" s="6">
        <v>17.399999999999999</v>
      </c>
      <c r="F501" s="6">
        <v>18.100000000000001</v>
      </c>
      <c r="G501" s="6">
        <v>19.2</v>
      </c>
      <c r="H501" s="6">
        <v>15</v>
      </c>
      <c r="I501" s="6">
        <v>13.9</v>
      </c>
      <c r="J501" s="6">
        <v>21.2</v>
      </c>
      <c r="K501" s="6">
        <v>23.2</v>
      </c>
      <c r="L501" s="6">
        <v>18.2</v>
      </c>
      <c r="M501" s="6">
        <v>20.9</v>
      </c>
    </row>
    <row r="502" spans="1:13" x14ac:dyDescent="0.25">
      <c r="A502" s="3" t="s">
        <v>887</v>
      </c>
      <c r="B502" s="6">
        <v>10.3</v>
      </c>
      <c r="C502" s="6">
        <v>8.9</v>
      </c>
      <c r="D502" s="6">
        <v>8.9</v>
      </c>
      <c r="E502" s="6">
        <v>4.9000000000000004</v>
      </c>
      <c r="F502" s="6">
        <v>9.1999999999999993</v>
      </c>
      <c r="G502" s="6">
        <v>7.6</v>
      </c>
      <c r="H502" s="6">
        <v>7.7</v>
      </c>
      <c r="I502" s="6">
        <v>2.9</v>
      </c>
      <c r="J502" s="6">
        <v>11.4</v>
      </c>
      <c r="K502" s="6">
        <v>10.199999999999999</v>
      </c>
      <c r="L502" s="6">
        <v>10</v>
      </c>
      <c r="M502" s="6">
        <v>6.9</v>
      </c>
    </row>
    <row r="503" spans="1:13" x14ac:dyDescent="0.25">
      <c r="A503" s="3" t="s">
        <v>888</v>
      </c>
      <c r="B503" s="6">
        <v>6.7</v>
      </c>
      <c r="C503" s="6">
        <v>3.7</v>
      </c>
      <c r="D503" s="6">
        <v>8.9</v>
      </c>
      <c r="E503" s="6">
        <v>4.7</v>
      </c>
      <c r="F503" s="6">
        <v>5.7</v>
      </c>
      <c r="G503" s="6">
        <v>2.8</v>
      </c>
      <c r="H503" s="6">
        <v>7.8</v>
      </c>
      <c r="I503" s="6">
        <v>2.8</v>
      </c>
      <c r="J503" s="6">
        <v>7.6</v>
      </c>
      <c r="K503" s="6">
        <v>4.5</v>
      </c>
      <c r="L503" s="6">
        <v>10</v>
      </c>
      <c r="M503" s="6">
        <v>6.6</v>
      </c>
    </row>
    <row r="504" spans="1:13" x14ac:dyDescent="0.25">
      <c r="A504" s="3" t="s">
        <v>236</v>
      </c>
      <c r="B504" s="6">
        <v>21.9</v>
      </c>
      <c r="C504" s="6">
        <v>15.9</v>
      </c>
      <c r="D504" s="6">
        <v>28.3</v>
      </c>
      <c r="E504" s="6">
        <v>27.6</v>
      </c>
      <c r="F504" s="6">
        <v>20.2</v>
      </c>
      <c r="G504" s="6">
        <v>14.2</v>
      </c>
      <c r="H504" s="6">
        <v>26.4</v>
      </c>
      <c r="I504" s="6">
        <v>23.4</v>
      </c>
      <c r="J504" s="6">
        <v>23.5</v>
      </c>
      <c r="K504" s="6">
        <v>17.7</v>
      </c>
      <c r="L504" s="6">
        <v>30.2</v>
      </c>
      <c r="M504" s="6">
        <v>31.7</v>
      </c>
    </row>
    <row r="505" spans="1:13" x14ac:dyDescent="0.25">
      <c r="A505" s="3" t="s">
        <v>70</v>
      </c>
      <c r="B505" s="6">
        <v>0</v>
      </c>
      <c r="C505" s="6">
        <v>0</v>
      </c>
      <c r="D505" s="6">
        <v>0</v>
      </c>
      <c r="E505" s="6">
        <v>0</v>
      </c>
      <c r="F505" s="6">
        <v>0</v>
      </c>
      <c r="G505" s="6">
        <v>0</v>
      </c>
      <c r="H505" s="6">
        <v>0</v>
      </c>
      <c r="I505" s="6">
        <v>0</v>
      </c>
      <c r="J505" s="6">
        <v>0</v>
      </c>
      <c r="K505" s="6">
        <v>0</v>
      </c>
      <c r="L505" s="6">
        <v>0</v>
      </c>
      <c r="M505" s="6">
        <v>0</v>
      </c>
    </row>
    <row r="506" spans="1:13" x14ac:dyDescent="0.25">
      <c r="A506" s="3" t="s">
        <v>61</v>
      </c>
      <c r="B506" s="6">
        <v>100.1</v>
      </c>
      <c r="C506" s="6">
        <v>100</v>
      </c>
      <c r="D506" s="6">
        <v>100</v>
      </c>
      <c r="E506" s="6">
        <v>99.9</v>
      </c>
      <c r="F506" s="6">
        <v>92.8</v>
      </c>
      <c r="G506" s="6">
        <v>91.7</v>
      </c>
      <c r="H506" s="6">
        <v>92.1</v>
      </c>
      <c r="I506" s="6">
        <v>83.7</v>
      </c>
      <c r="J506" s="6">
        <v>107.1</v>
      </c>
      <c r="K506" s="6">
        <v>108.3</v>
      </c>
      <c r="L506" s="6">
        <v>107.8</v>
      </c>
      <c r="M506" s="6">
        <v>116.1</v>
      </c>
    </row>
    <row r="507" spans="1:13" x14ac:dyDescent="0.25">
      <c r="A507" s="10"/>
      <c r="B507" s="11"/>
      <c r="C507" s="11"/>
      <c r="D507" s="11"/>
      <c r="E507" s="11"/>
      <c r="F507" s="11"/>
      <c r="G507" s="11"/>
      <c r="H507" s="11"/>
      <c r="I507" s="11"/>
      <c r="J507" s="11"/>
      <c r="K507" s="11"/>
      <c r="L507" s="11"/>
      <c r="M507" s="11"/>
    </row>
    <row r="508" spans="1:13" ht="13" x14ac:dyDescent="0.3">
      <c r="A508" s="23" t="s">
        <v>954</v>
      </c>
      <c r="B508" s="75" t="s">
        <v>179</v>
      </c>
      <c r="C508" s="75" t="s">
        <v>461</v>
      </c>
      <c r="D508" s="75" t="s">
        <v>117</v>
      </c>
      <c r="E508" s="75" t="s">
        <v>180</v>
      </c>
      <c r="F508" s="75" t="s">
        <v>462</v>
      </c>
      <c r="G508" s="75" t="s">
        <v>121</v>
      </c>
      <c r="H508" s="75" t="s">
        <v>181</v>
      </c>
      <c r="I508" s="75" t="s">
        <v>463</v>
      </c>
      <c r="J508" s="75" t="s">
        <v>125</v>
      </c>
    </row>
    <row r="509" spans="1:13" x14ac:dyDescent="0.25">
      <c r="A509" s="3" t="s">
        <v>885</v>
      </c>
      <c r="B509" s="6">
        <v>42.4</v>
      </c>
      <c r="C509" s="6">
        <v>44.7</v>
      </c>
      <c r="D509" s="6">
        <v>40.4</v>
      </c>
      <c r="E509" s="6">
        <v>41.1</v>
      </c>
      <c r="F509" s="6">
        <v>42.2</v>
      </c>
      <c r="G509" s="6">
        <v>34</v>
      </c>
      <c r="H509" s="6">
        <v>43.8</v>
      </c>
      <c r="I509" s="6">
        <v>47.2</v>
      </c>
      <c r="J509" s="6">
        <v>46.7</v>
      </c>
    </row>
    <row r="510" spans="1:13" x14ac:dyDescent="0.25">
      <c r="A510" s="3" t="s">
        <v>886</v>
      </c>
      <c r="B510" s="6">
        <v>18.5</v>
      </c>
      <c r="C510" s="6">
        <v>20.8</v>
      </c>
      <c r="D510" s="6">
        <v>19.100000000000001</v>
      </c>
      <c r="E510" s="6">
        <v>17.399999999999999</v>
      </c>
      <c r="F510" s="6">
        <v>18.8</v>
      </c>
      <c r="G510" s="6">
        <v>14</v>
      </c>
      <c r="H510" s="6">
        <v>19.600000000000001</v>
      </c>
      <c r="I510" s="6">
        <v>22.8</v>
      </c>
      <c r="J510" s="6">
        <v>24.2</v>
      </c>
    </row>
    <row r="511" spans="1:13" x14ac:dyDescent="0.25">
      <c r="A511" s="3" t="s">
        <v>887</v>
      </c>
      <c r="B511" s="6">
        <v>9.5</v>
      </c>
      <c r="C511" s="6">
        <v>7.6</v>
      </c>
      <c r="D511" s="6">
        <v>9.1999999999999993</v>
      </c>
      <c r="E511" s="6">
        <v>8.6999999999999993</v>
      </c>
      <c r="F511" s="6">
        <v>6.4</v>
      </c>
      <c r="G511" s="6">
        <v>5.6</v>
      </c>
      <c r="H511" s="6">
        <v>10.199999999999999</v>
      </c>
      <c r="I511" s="6">
        <v>8.9</v>
      </c>
      <c r="J511" s="6">
        <v>12.8</v>
      </c>
    </row>
    <row r="512" spans="1:13" x14ac:dyDescent="0.25">
      <c r="A512" s="3" t="s">
        <v>888</v>
      </c>
      <c r="B512" s="6">
        <v>6.7</v>
      </c>
      <c r="C512" s="6">
        <v>5.4</v>
      </c>
      <c r="D512" s="6">
        <v>7.2</v>
      </c>
      <c r="E512" s="6">
        <v>6</v>
      </c>
      <c r="F512" s="6">
        <v>4.3</v>
      </c>
      <c r="G512" s="6">
        <v>4.0999999999999996</v>
      </c>
      <c r="H512" s="6">
        <v>7.3</v>
      </c>
      <c r="I512" s="6">
        <v>6.4</v>
      </c>
      <c r="J512" s="6">
        <v>10.3</v>
      </c>
    </row>
    <row r="513" spans="1:16" x14ac:dyDescent="0.25">
      <c r="A513" s="3" t="s">
        <v>236</v>
      </c>
      <c r="B513" s="6">
        <v>22.9</v>
      </c>
      <c r="C513" s="6">
        <v>21.5</v>
      </c>
      <c r="D513" s="6">
        <v>24.1</v>
      </c>
      <c r="E513" s="6">
        <v>21.8</v>
      </c>
      <c r="F513" s="6">
        <v>19.5</v>
      </c>
      <c r="G513" s="6">
        <v>18.600000000000001</v>
      </c>
      <c r="H513" s="6">
        <v>24.1</v>
      </c>
      <c r="I513" s="6">
        <v>23.6</v>
      </c>
      <c r="J513" s="6">
        <v>29.6</v>
      </c>
    </row>
    <row r="514" spans="1:16" x14ac:dyDescent="0.25">
      <c r="A514" s="3" t="s">
        <v>70</v>
      </c>
      <c r="B514" s="6">
        <v>0</v>
      </c>
      <c r="C514" s="6">
        <v>0</v>
      </c>
      <c r="D514" s="6">
        <v>0</v>
      </c>
      <c r="E514" s="6">
        <v>0</v>
      </c>
      <c r="F514" s="6">
        <v>0</v>
      </c>
      <c r="G514" s="6">
        <v>0</v>
      </c>
      <c r="H514" s="6">
        <v>0</v>
      </c>
      <c r="I514" s="6">
        <v>0</v>
      </c>
      <c r="J514" s="6">
        <v>0</v>
      </c>
    </row>
    <row r="515" spans="1:16" x14ac:dyDescent="0.25">
      <c r="A515" s="10" t="s">
        <v>61</v>
      </c>
      <c r="B515" s="11">
        <v>100</v>
      </c>
      <c r="C515" s="11">
        <v>100</v>
      </c>
      <c r="D515" s="11">
        <v>100</v>
      </c>
      <c r="E515" s="11">
        <v>95</v>
      </c>
      <c r="F515" s="11">
        <v>91.2</v>
      </c>
      <c r="G515" s="11">
        <v>76.3</v>
      </c>
      <c r="H515" s="11">
        <v>105</v>
      </c>
      <c r="I515" s="11">
        <v>108.9</v>
      </c>
      <c r="J515" s="11">
        <v>123.6</v>
      </c>
    </row>
    <row r="516" spans="1:16" x14ac:dyDescent="0.25">
      <c r="A516" s="10"/>
      <c r="B516" s="11"/>
      <c r="C516" s="11"/>
      <c r="D516" s="11"/>
      <c r="E516" s="11"/>
      <c r="F516" s="11"/>
      <c r="G516" s="11"/>
      <c r="H516" s="11"/>
      <c r="I516" s="11"/>
      <c r="J516" s="11"/>
    </row>
    <row r="517" spans="1:16" ht="13" x14ac:dyDescent="0.3">
      <c r="A517" s="23" t="s">
        <v>955</v>
      </c>
      <c r="B517" s="75" t="s">
        <v>127</v>
      </c>
      <c r="C517" s="75" t="s">
        <v>128</v>
      </c>
      <c r="D517" s="75" t="s">
        <v>129</v>
      </c>
      <c r="E517" s="75" t="s">
        <v>130</v>
      </c>
      <c r="F517" s="75" t="s">
        <v>117</v>
      </c>
      <c r="G517" s="75" t="s">
        <v>131</v>
      </c>
      <c r="H517" s="75" t="s">
        <v>132</v>
      </c>
      <c r="I517" s="75" t="s">
        <v>133</v>
      </c>
      <c r="J517" s="75" t="s">
        <v>134</v>
      </c>
      <c r="K517" s="75" t="s">
        <v>121</v>
      </c>
      <c r="L517" s="75" t="s">
        <v>135</v>
      </c>
      <c r="M517" s="75" t="s">
        <v>136</v>
      </c>
      <c r="N517" s="75" t="s">
        <v>137</v>
      </c>
      <c r="O517" s="75" t="s">
        <v>138</v>
      </c>
      <c r="P517" s="75" t="s">
        <v>125</v>
      </c>
    </row>
    <row r="518" spans="1:16" x14ac:dyDescent="0.25">
      <c r="A518" s="3" t="s">
        <v>885</v>
      </c>
      <c r="B518" s="6">
        <v>42.7</v>
      </c>
      <c r="C518" s="6">
        <v>46.2</v>
      </c>
      <c r="D518" s="6">
        <v>42.3</v>
      </c>
      <c r="E518" s="6">
        <v>42.4</v>
      </c>
      <c r="F518" s="6">
        <v>39</v>
      </c>
      <c r="G518" s="6">
        <v>41.3</v>
      </c>
      <c r="H518" s="6">
        <v>42.5</v>
      </c>
      <c r="I518" s="6">
        <v>36.6</v>
      </c>
      <c r="J518" s="6">
        <v>36.1</v>
      </c>
      <c r="K518" s="6">
        <v>33.9</v>
      </c>
      <c r="L518" s="6">
        <v>44</v>
      </c>
      <c r="M518" s="6">
        <v>49.9</v>
      </c>
      <c r="N518" s="6">
        <v>48.1</v>
      </c>
      <c r="O518" s="6">
        <v>48.7</v>
      </c>
      <c r="P518" s="6">
        <v>44.1</v>
      </c>
    </row>
    <row r="519" spans="1:16" x14ac:dyDescent="0.25">
      <c r="A519" s="3" t="s">
        <v>886</v>
      </c>
      <c r="B519" s="6">
        <v>19.399999999999999</v>
      </c>
      <c r="C519" s="6">
        <v>15.9</v>
      </c>
      <c r="D519" s="6">
        <v>17</v>
      </c>
      <c r="E519" s="6">
        <v>16.3</v>
      </c>
      <c r="F519" s="6">
        <v>21.9</v>
      </c>
      <c r="G519" s="6">
        <v>18.3</v>
      </c>
      <c r="H519" s="6">
        <v>13.2</v>
      </c>
      <c r="I519" s="6">
        <v>12.7</v>
      </c>
      <c r="J519" s="6">
        <v>11.7</v>
      </c>
      <c r="K519" s="6">
        <v>17.5</v>
      </c>
      <c r="L519" s="6">
        <v>20.5</v>
      </c>
      <c r="M519" s="6">
        <v>18.600000000000001</v>
      </c>
      <c r="N519" s="6">
        <v>21.3</v>
      </c>
      <c r="O519" s="6">
        <v>20.9</v>
      </c>
      <c r="P519" s="6">
        <v>26.2</v>
      </c>
    </row>
    <row r="520" spans="1:16" x14ac:dyDescent="0.25">
      <c r="A520" s="3" t="s">
        <v>887</v>
      </c>
      <c r="B520" s="6">
        <v>9.1999999999999993</v>
      </c>
      <c r="C520" s="6">
        <v>8.3000000000000007</v>
      </c>
      <c r="D520" s="6">
        <v>7.5</v>
      </c>
      <c r="E520" s="6">
        <v>10.8</v>
      </c>
      <c r="F520" s="6">
        <v>9</v>
      </c>
      <c r="G520" s="6">
        <v>8.5</v>
      </c>
      <c r="H520" s="6">
        <v>6.4</v>
      </c>
      <c r="I520" s="6">
        <v>4.7</v>
      </c>
      <c r="J520" s="6">
        <v>7.2</v>
      </c>
      <c r="K520" s="6">
        <v>6.1</v>
      </c>
      <c r="L520" s="6">
        <v>10</v>
      </c>
      <c r="M520" s="6">
        <v>10.199999999999999</v>
      </c>
      <c r="N520" s="6">
        <v>10.3</v>
      </c>
      <c r="O520" s="6">
        <v>14.5</v>
      </c>
      <c r="P520" s="6">
        <v>11.9</v>
      </c>
    </row>
    <row r="521" spans="1:16" x14ac:dyDescent="0.25">
      <c r="A521" s="3" t="s">
        <v>888</v>
      </c>
      <c r="B521" s="6">
        <v>6.6</v>
      </c>
      <c r="C521" s="6">
        <v>5.3</v>
      </c>
      <c r="D521" s="6">
        <v>6.1</v>
      </c>
      <c r="E521" s="6">
        <v>4.5999999999999996</v>
      </c>
      <c r="F521" s="6">
        <v>6.8</v>
      </c>
      <c r="G521" s="6">
        <v>6</v>
      </c>
      <c r="H521" s="6">
        <v>3.8</v>
      </c>
      <c r="I521" s="6">
        <v>3.6</v>
      </c>
      <c r="J521" s="6">
        <v>2.2000000000000002</v>
      </c>
      <c r="K521" s="6">
        <v>4.3</v>
      </c>
      <c r="L521" s="6">
        <v>7.3</v>
      </c>
      <c r="M521" s="6">
        <v>6.8</v>
      </c>
      <c r="N521" s="6">
        <v>8.6999999999999993</v>
      </c>
      <c r="O521" s="6">
        <v>6.9</v>
      </c>
      <c r="P521" s="6">
        <v>9.4</v>
      </c>
    </row>
    <row r="522" spans="1:16" x14ac:dyDescent="0.25">
      <c r="A522" s="3" t="s">
        <v>236</v>
      </c>
      <c r="B522" s="6">
        <v>22</v>
      </c>
      <c r="C522" s="6">
        <v>24.2</v>
      </c>
      <c r="D522" s="6">
        <v>27.1</v>
      </c>
      <c r="E522" s="6">
        <v>26</v>
      </c>
      <c r="F522" s="6">
        <v>23.3</v>
      </c>
      <c r="G522" s="6">
        <v>20.9</v>
      </c>
      <c r="H522" s="6">
        <v>21.1</v>
      </c>
      <c r="I522" s="6">
        <v>22</v>
      </c>
      <c r="J522" s="6">
        <v>20.399999999999999</v>
      </c>
      <c r="K522" s="6">
        <v>18.899999999999999</v>
      </c>
      <c r="L522" s="6">
        <v>23.2</v>
      </c>
      <c r="M522" s="6">
        <v>27.3</v>
      </c>
      <c r="N522" s="6">
        <v>32.200000000000003</v>
      </c>
      <c r="O522" s="6">
        <v>31.5</v>
      </c>
      <c r="P522" s="6">
        <v>27.7</v>
      </c>
    </row>
    <row r="523" spans="1:16" x14ac:dyDescent="0.25">
      <c r="A523" s="3" t="s">
        <v>70</v>
      </c>
      <c r="B523" s="6">
        <v>0</v>
      </c>
      <c r="C523" s="6">
        <v>0</v>
      </c>
      <c r="D523" s="6">
        <v>0</v>
      </c>
      <c r="E523" s="6">
        <v>0</v>
      </c>
      <c r="F523" s="6">
        <v>0</v>
      </c>
      <c r="G523" s="6">
        <v>0</v>
      </c>
      <c r="H523" s="6">
        <v>0</v>
      </c>
      <c r="I523" s="6">
        <v>0</v>
      </c>
      <c r="J523" s="6">
        <v>0</v>
      </c>
      <c r="K523" s="6">
        <v>0</v>
      </c>
      <c r="L523" s="6">
        <v>0</v>
      </c>
      <c r="M523" s="6">
        <v>0</v>
      </c>
      <c r="N523" s="6">
        <v>0</v>
      </c>
      <c r="O523" s="6">
        <v>0</v>
      </c>
      <c r="P523" s="6">
        <v>0</v>
      </c>
    </row>
    <row r="524" spans="1:16" x14ac:dyDescent="0.25">
      <c r="A524" s="3" t="s">
        <v>61</v>
      </c>
      <c r="B524" s="6">
        <v>99.9</v>
      </c>
      <c r="C524" s="6">
        <v>99.9</v>
      </c>
      <c r="D524" s="6">
        <v>100</v>
      </c>
      <c r="E524" s="6">
        <v>100.1</v>
      </c>
      <c r="F524" s="6">
        <v>100</v>
      </c>
      <c r="G524" s="6">
        <v>95</v>
      </c>
      <c r="H524" s="6">
        <v>87</v>
      </c>
      <c r="I524" s="6">
        <v>79.599999999999994</v>
      </c>
      <c r="J524" s="6">
        <v>77.599999999999994</v>
      </c>
      <c r="K524" s="6">
        <v>80.7</v>
      </c>
      <c r="L524" s="6">
        <v>105</v>
      </c>
      <c r="M524" s="6">
        <v>112.8</v>
      </c>
      <c r="N524" s="6">
        <v>120.6</v>
      </c>
      <c r="O524" s="6">
        <v>122.5</v>
      </c>
      <c r="P524" s="6">
        <v>119.3</v>
      </c>
    </row>
    <row r="525" spans="1:16" ht="13" x14ac:dyDescent="0.3">
      <c r="A525" s="144" t="s">
        <v>894</v>
      </c>
      <c r="B525" s="145"/>
      <c r="C525" s="145"/>
      <c r="D525" s="145"/>
      <c r="E525" s="145"/>
      <c r="F525" s="145"/>
      <c r="G525" s="145"/>
    </row>
    <row r="526" spans="1:16" ht="13" x14ac:dyDescent="0.3">
      <c r="A526" s="23" t="s">
        <v>956</v>
      </c>
      <c r="B526" s="75" t="s">
        <v>140</v>
      </c>
      <c r="C526" s="75" t="s">
        <v>141</v>
      </c>
      <c r="D526" s="75" t="s">
        <v>142</v>
      </c>
      <c r="E526" s="75" t="s">
        <v>143</v>
      </c>
      <c r="F526" s="75" t="s">
        <v>144</v>
      </c>
      <c r="G526" s="75" t="s">
        <v>145</v>
      </c>
    </row>
    <row r="527" spans="1:16" x14ac:dyDescent="0.25">
      <c r="A527" s="3" t="s">
        <v>885</v>
      </c>
      <c r="B527" s="6">
        <v>20.8</v>
      </c>
      <c r="C527" s="6">
        <v>29.4</v>
      </c>
      <c r="D527" s="6">
        <v>19.5</v>
      </c>
      <c r="E527" s="6">
        <v>27.8</v>
      </c>
      <c r="F527" s="6">
        <v>22.1</v>
      </c>
      <c r="G527" s="6">
        <v>30.9</v>
      </c>
    </row>
    <row r="528" spans="1:16" x14ac:dyDescent="0.25">
      <c r="A528" s="3" t="s">
        <v>886</v>
      </c>
      <c r="B528" s="6">
        <v>22.3</v>
      </c>
      <c r="C528" s="6">
        <v>27</v>
      </c>
      <c r="D528" s="6">
        <v>21</v>
      </c>
      <c r="E528" s="6">
        <v>25.4</v>
      </c>
      <c r="F528" s="6">
        <v>23.6</v>
      </c>
      <c r="G528" s="6">
        <v>28.5</v>
      </c>
    </row>
    <row r="529" spans="1:13" x14ac:dyDescent="0.25">
      <c r="A529" s="3" t="s">
        <v>887</v>
      </c>
      <c r="B529" s="6">
        <v>20.5</v>
      </c>
      <c r="C529" s="6">
        <v>16</v>
      </c>
      <c r="D529" s="6">
        <v>19.3</v>
      </c>
      <c r="E529" s="6">
        <v>14.7</v>
      </c>
      <c r="F529" s="6">
        <v>21.8</v>
      </c>
      <c r="G529" s="6">
        <v>17.2</v>
      </c>
    </row>
    <row r="530" spans="1:13" x14ac:dyDescent="0.25">
      <c r="A530" s="3" t="s">
        <v>888</v>
      </c>
      <c r="B530" s="6">
        <v>17.3</v>
      </c>
      <c r="C530" s="6">
        <v>7.8</v>
      </c>
      <c r="D530" s="6">
        <v>16.100000000000001</v>
      </c>
      <c r="E530" s="6">
        <v>6.8</v>
      </c>
      <c r="F530" s="6">
        <v>18.5</v>
      </c>
      <c r="G530" s="6">
        <v>8.6999999999999993</v>
      </c>
    </row>
    <row r="531" spans="1:13" x14ac:dyDescent="0.25">
      <c r="A531" s="3" t="s">
        <v>236</v>
      </c>
      <c r="B531" s="6">
        <v>19</v>
      </c>
      <c r="C531" s="6">
        <v>19.899999999999999</v>
      </c>
      <c r="D531" s="6">
        <v>17.8</v>
      </c>
      <c r="E531" s="6">
        <v>18.5</v>
      </c>
      <c r="F531" s="6">
        <v>20.3</v>
      </c>
      <c r="G531" s="6">
        <v>21.3</v>
      </c>
    </row>
    <row r="532" spans="1:13" x14ac:dyDescent="0.25">
      <c r="A532" s="3" t="s">
        <v>70</v>
      </c>
      <c r="B532" s="6">
        <v>0</v>
      </c>
      <c r="C532" s="6">
        <v>0</v>
      </c>
      <c r="D532" s="6">
        <v>0</v>
      </c>
      <c r="E532" s="6">
        <v>0</v>
      </c>
      <c r="F532" s="6">
        <v>0</v>
      </c>
      <c r="G532" s="6">
        <v>0</v>
      </c>
    </row>
    <row r="533" spans="1:13" x14ac:dyDescent="0.25">
      <c r="A533" s="3" t="s">
        <v>61</v>
      </c>
      <c r="B533" s="6">
        <v>99.9</v>
      </c>
      <c r="C533" s="6">
        <v>100.1</v>
      </c>
      <c r="D533" s="6">
        <v>93.7</v>
      </c>
      <c r="E533" s="6">
        <v>93.2</v>
      </c>
      <c r="F533" s="6">
        <v>106.3</v>
      </c>
      <c r="G533" s="6">
        <v>106.6</v>
      </c>
    </row>
    <row r="534" spans="1:13" ht="13" x14ac:dyDescent="0.3">
      <c r="A534" s="23" t="s">
        <v>957</v>
      </c>
      <c r="B534" s="75" t="s">
        <v>114</v>
      </c>
      <c r="C534" s="75" t="s">
        <v>115</v>
      </c>
      <c r="D534" s="75" t="s">
        <v>116</v>
      </c>
      <c r="E534" s="75" t="s">
        <v>117</v>
      </c>
      <c r="F534" s="75" t="s">
        <v>118</v>
      </c>
      <c r="G534" s="75" t="s">
        <v>119</v>
      </c>
      <c r="H534" s="75" t="s">
        <v>120</v>
      </c>
      <c r="I534" s="75" t="s">
        <v>121</v>
      </c>
      <c r="J534" s="75" t="s">
        <v>122</v>
      </c>
      <c r="K534" s="75" t="s">
        <v>123</v>
      </c>
      <c r="L534" s="75" t="s">
        <v>124</v>
      </c>
      <c r="M534" s="75" t="s">
        <v>125</v>
      </c>
    </row>
    <row r="535" spans="1:13" x14ac:dyDescent="0.25">
      <c r="A535" s="3" t="s">
        <v>885</v>
      </c>
      <c r="B535" s="6">
        <v>25.4</v>
      </c>
      <c r="C535" s="6">
        <v>27.3</v>
      </c>
      <c r="D535" s="6">
        <v>23.3</v>
      </c>
      <c r="E535" s="6">
        <v>33.6</v>
      </c>
      <c r="F535" s="6">
        <v>23.7</v>
      </c>
      <c r="G535" s="6">
        <v>25.2</v>
      </c>
      <c r="H535" s="6">
        <v>21.5</v>
      </c>
      <c r="I535" s="6">
        <v>29.1</v>
      </c>
      <c r="J535" s="6">
        <v>27.2</v>
      </c>
      <c r="K535" s="6">
        <v>29.5</v>
      </c>
      <c r="L535" s="6">
        <v>25.2</v>
      </c>
      <c r="M535" s="6">
        <v>38.1</v>
      </c>
    </row>
    <row r="536" spans="1:13" x14ac:dyDescent="0.25">
      <c r="A536" s="3" t="s">
        <v>886</v>
      </c>
      <c r="B536" s="6">
        <v>23.5</v>
      </c>
      <c r="C536" s="6">
        <v>26.4</v>
      </c>
      <c r="D536" s="6">
        <v>26.4</v>
      </c>
      <c r="E536" s="6">
        <v>22.2</v>
      </c>
      <c r="F536" s="6">
        <v>21.9</v>
      </c>
      <c r="G536" s="6">
        <v>24.3</v>
      </c>
      <c r="H536" s="6">
        <v>24.5</v>
      </c>
      <c r="I536" s="6">
        <v>18.3</v>
      </c>
      <c r="J536" s="6">
        <v>25.2</v>
      </c>
      <c r="K536" s="6">
        <v>28.6</v>
      </c>
      <c r="L536" s="6">
        <v>28.3</v>
      </c>
      <c r="M536" s="6">
        <v>26</v>
      </c>
    </row>
    <row r="537" spans="1:13" x14ac:dyDescent="0.25">
      <c r="A537" s="3" t="s">
        <v>887</v>
      </c>
      <c r="B537" s="6">
        <v>18.5</v>
      </c>
      <c r="C537" s="6">
        <v>18.5</v>
      </c>
      <c r="D537" s="6">
        <v>17.7</v>
      </c>
      <c r="E537" s="6">
        <v>13.1</v>
      </c>
      <c r="F537" s="6">
        <v>17</v>
      </c>
      <c r="G537" s="6">
        <v>16.600000000000001</v>
      </c>
      <c r="H537" s="6">
        <v>16</v>
      </c>
      <c r="I537" s="6">
        <v>10</v>
      </c>
      <c r="J537" s="6">
        <v>20</v>
      </c>
      <c r="K537" s="6">
        <v>20.3</v>
      </c>
      <c r="L537" s="6">
        <v>19.3</v>
      </c>
      <c r="M537" s="6">
        <v>16.2</v>
      </c>
    </row>
    <row r="538" spans="1:13" x14ac:dyDescent="0.25">
      <c r="A538" s="3" t="s">
        <v>888</v>
      </c>
      <c r="B538" s="6">
        <v>12.5</v>
      </c>
      <c r="C538" s="6">
        <v>9.1999999999999993</v>
      </c>
      <c r="D538" s="6">
        <v>13.6</v>
      </c>
      <c r="E538" s="6">
        <v>8</v>
      </c>
      <c r="F538" s="6">
        <v>11.3</v>
      </c>
      <c r="G538" s="6">
        <v>7.8</v>
      </c>
      <c r="H538" s="6">
        <v>12.2</v>
      </c>
      <c r="I538" s="6">
        <v>5.5</v>
      </c>
      <c r="J538" s="6">
        <v>13.8</v>
      </c>
      <c r="K538" s="6">
        <v>10.5</v>
      </c>
      <c r="L538" s="6">
        <v>15</v>
      </c>
      <c r="M538" s="6">
        <v>10.4</v>
      </c>
    </row>
    <row r="539" spans="1:13" x14ac:dyDescent="0.25">
      <c r="A539" s="3" t="s">
        <v>236</v>
      </c>
      <c r="B539" s="6">
        <v>20</v>
      </c>
      <c r="C539" s="6">
        <v>18.600000000000001</v>
      </c>
      <c r="D539" s="6">
        <v>19</v>
      </c>
      <c r="E539" s="6">
        <v>23.2</v>
      </c>
      <c r="F539" s="6">
        <v>18.399999999999999</v>
      </c>
      <c r="G539" s="6">
        <v>16.7</v>
      </c>
      <c r="H539" s="6">
        <v>17.3</v>
      </c>
      <c r="I539" s="6">
        <v>19.3</v>
      </c>
      <c r="J539" s="6">
        <v>21.6</v>
      </c>
      <c r="K539" s="6">
        <v>20.5</v>
      </c>
      <c r="L539" s="6">
        <v>20.7</v>
      </c>
      <c r="M539" s="6">
        <v>27.2</v>
      </c>
    </row>
    <row r="540" spans="1:13" x14ac:dyDescent="0.25">
      <c r="A540" s="3" t="s">
        <v>70</v>
      </c>
      <c r="B540" s="6">
        <v>0</v>
      </c>
      <c r="C540" s="6">
        <v>0</v>
      </c>
      <c r="D540" s="6">
        <v>0</v>
      </c>
      <c r="E540" s="6">
        <v>0</v>
      </c>
      <c r="F540" s="6">
        <v>0</v>
      </c>
      <c r="G540" s="6">
        <v>0</v>
      </c>
      <c r="H540" s="6">
        <v>0</v>
      </c>
      <c r="I540" s="6">
        <v>0</v>
      </c>
      <c r="J540" s="6">
        <v>0</v>
      </c>
      <c r="K540" s="6">
        <v>0</v>
      </c>
      <c r="L540" s="6">
        <v>0</v>
      </c>
      <c r="M540" s="6">
        <v>0</v>
      </c>
    </row>
    <row r="541" spans="1:13" x14ac:dyDescent="0.25">
      <c r="A541" s="3" t="s">
        <v>61</v>
      </c>
      <c r="B541" s="6">
        <v>99.9</v>
      </c>
      <c r="C541" s="6">
        <v>100</v>
      </c>
      <c r="D541" s="6">
        <v>100</v>
      </c>
      <c r="E541" s="6">
        <v>100.1</v>
      </c>
      <c r="F541" s="6">
        <v>92.3</v>
      </c>
      <c r="G541" s="6">
        <v>90.6</v>
      </c>
      <c r="H541" s="6">
        <v>91.5</v>
      </c>
      <c r="I541" s="6">
        <v>82.2</v>
      </c>
      <c r="J541" s="6">
        <v>107.8</v>
      </c>
      <c r="K541" s="6">
        <v>109.4</v>
      </c>
      <c r="L541" s="6">
        <v>108.5</v>
      </c>
      <c r="M541" s="6">
        <v>117.9</v>
      </c>
    </row>
    <row r="542" spans="1:13" ht="13" x14ac:dyDescent="0.3">
      <c r="A542" s="136" t="s">
        <v>958</v>
      </c>
      <c r="B542" s="137" t="s">
        <v>179</v>
      </c>
      <c r="C542" s="137" t="s">
        <v>461</v>
      </c>
      <c r="D542" s="137" t="s">
        <v>117</v>
      </c>
      <c r="E542" s="137" t="s">
        <v>180</v>
      </c>
      <c r="F542" s="137" t="s">
        <v>462</v>
      </c>
      <c r="G542" s="137" t="s">
        <v>121</v>
      </c>
      <c r="H542" s="137" t="s">
        <v>181</v>
      </c>
      <c r="I542" s="137" t="s">
        <v>463</v>
      </c>
      <c r="J542" s="137" t="s">
        <v>125</v>
      </c>
    </row>
    <row r="543" spans="1:13" x14ac:dyDescent="0.25">
      <c r="A543" s="3" t="s">
        <v>885</v>
      </c>
      <c r="B543" s="6">
        <v>24.7</v>
      </c>
      <c r="C543" s="6">
        <v>30.5</v>
      </c>
      <c r="D543" s="6">
        <v>24.1</v>
      </c>
      <c r="E543" s="6">
        <v>23.5</v>
      </c>
      <c r="F543" s="6">
        <v>28.2</v>
      </c>
      <c r="G543" s="6">
        <v>18.5</v>
      </c>
      <c r="H543" s="6">
        <v>26</v>
      </c>
      <c r="I543" s="6">
        <v>32.9</v>
      </c>
      <c r="J543" s="6">
        <v>29.6</v>
      </c>
    </row>
    <row r="544" spans="1:13" x14ac:dyDescent="0.25">
      <c r="A544" s="3" t="s">
        <v>886</v>
      </c>
      <c r="B544" s="6">
        <v>25.3</v>
      </c>
      <c r="C544" s="6">
        <v>23.9</v>
      </c>
      <c r="D544" s="6">
        <v>26.8</v>
      </c>
      <c r="E544" s="6">
        <v>24.1</v>
      </c>
      <c r="F544" s="6">
        <v>21.8</v>
      </c>
      <c r="G544" s="6">
        <v>21</v>
      </c>
      <c r="H544" s="6">
        <v>26.6</v>
      </c>
      <c r="I544" s="6">
        <v>26.1</v>
      </c>
      <c r="J544" s="6">
        <v>32.5</v>
      </c>
    </row>
    <row r="545" spans="1:16" x14ac:dyDescent="0.25">
      <c r="A545" s="3" t="s">
        <v>887</v>
      </c>
      <c r="B545" s="6">
        <v>18.2</v>
      </c>
      <c r="C545" s="6">
        <v>16.2</v>
      </c>
      <c r="D545" s="6">
        <v>17.899999999999999</v>
      </c>
      <c r="E545" s="6">
        <v>17.2</v>
      </c>
      <c r="F545" s="6">
        <v>14.5</v>
      </c>
      <c r="G545" s="6">
        <v>13</v>
      </c>
      <c r="H545" s="6">
        <v>19.3</v>
      </c>
      <c r="I545" s="6">
        <v>18</v>
      </c>
      <c r="J545" s="6">
        <v>22.9</v>
      </c>
    </row>
    <row r="546" spans="1:16" x14ac:dyDescent="0.25">
      <c r="A546" s="3" t="s">
        <v>888</v>
      </c>
      <c r="B546" s="6">
        <v>12.3</v>
      </c>
      <c r="C546" s="6">
        <v>9.1999999999999993</v>
      </c>
      <c r="D546" s="6">
        <v>11.4</v>
      </c>
      <c r="E546" s="6">
        <v>11.4</v>
      </c>
      <c r="F546" s="6">
        <v>7.8</v>
      </c>
      <c r="G546" s="6">
        <v>7.5</v>
      </c>
      <c r="H546" s="6">
        <v>13.2</v>
      </c>
      <c r="I546" s="6">
        <v>10.6</v>
      </c>
      <c r="J546" s="6">
        <v>15.3</v>
      </c>
    </row>
    <row r="547" spans="1:16" x14ac:dyDescent="0.25">
      <c r="A547" s="3" t="s">
        <v>236</v>
      </c>
      <c r="B547" s="6">
        <v>19.399999999999999</v>
      </c>
      <c r="C547" s="6">
        <v>20.100000000000001</v>
      </c>
      <c r="D547" s="6">
        <v>19.899999999999999</v>
      </c>
      <c r="E547" s="6">
        <v>18.3</v>
      </c>
      <c r="F547" s="6">
        <v>18</v>
      </c>
      <c r="G547" s="6">
        <v>14.8</v>
      </c>
      <c r="H547" s="6">
        <v>20.5</v>
      </c>
      <c r="I547" s="6">
        <v>22.1</v>
      </c>
      <c r="J547" s="6">
        <v>24.9</v>
      </c>
    </row>
    <row r="548" spans="1:16" x14ac:dyDescent="0.25">
      <c r="A548" s="3" t="s">
        <v>70</v>
      </c>
      <c r="B548" s="6">
        <v>0</v>
      </c>
      <c r="C548" s="6">
        <v>0</v>
      </c>
      <c r="D548" s="6">
        <v>0</v>
      </c>
      <c r="E548" s="6">
        <v>0</v>
      </c>
      <c r="F548" s="6">
        <v>0</v>
      </c>
      <c r="G548" s="6">
        <v>0</v>
      </c>
      <c r="H548" s="6">
        <v>0</v>
      </c>
      <c r="I548" s="6">
        <v>0</v>
      </c>
      <c r="J548" s="6">
        <v>0</v>
      </c>
    </row>
    <row r="549" spans="1:16" x14ac:dyDescent="0.25">
      <c r="A549" s="3" t="s">
        <v>61</v>
      </c>
      <c r="B549" s="6">
        <v>99.9</v>
      </c>
      <c r="C549" s="6">
        <v>99.9</v>
      </c>
      <c r="D549" s="6">
        <v>100.1</v>
      </c>
      <c r="E549" s="6">
        <v>94.5</v>
      </c>
      <c r="F549" s="6">
        <v>90.3</v>
      </c>
      <c r="G549" s="6">
        <v>74.8</v>
      </c>
      <c r="H549" s="6">
        <v>105.6</v>
      </c>
      <c r="I549" s="6">
        <v>109.7</v>
      </c>
      <c r="J549" s="6">
        <v>125.2</v>
      </c>
    </row>
    <row r="550" spans="1:16" ht="13" x14ac:dyDescent="0.3">
      <c r="A550" s="23" t="s">
        <v>959</v>
      </c>
      <c r="B550" s="75" t="s">
        <v>127</v>
      </c>
      <c r="C550" s="75" t="s">
        <v>128</v>
      </c>
      <c r="D550" s="75" t="s">
        <v>129</v>
      </c>
      <c r="E550" s="75" t="s">
        <v>130</v>
      </c>
      <c r="F550" s="75" t="s">
        <v>117</v>
      </c>
      <c r="G550" s="75" t="s">
        <v>131</v>
      </c>
      <c r="H550" s="75" t="s">
        <v>132</v>
      </c>
      <c r="I550" s="75" t="s">
        <v>133</v>
      </c>
      <c r="J550" s="75" t="s">
        <v>134</v>
      </c>
      <c r="K550" s="75" t="s">
        <v>121</v>
      </c>
      <c r="L550" s="75" t="s">
        <v>135</v>
      </c>
      <c r="M550" s="75" t="s">
        <v>136</v>
      </c>
      <c r="N550" s="75" t="s">
        <v>137</v>
      </c>
      <c r="O550" s="75" t="s">
        <v>138</v>
      </c>
      <c r="P550" s="75" t="s">
        <v>125</v>
      </c>
    </row>
    <row r="551" spans="1:16" x14ac:dyDescent="0.25">
      <c r="A551" s="3" t="s">
        <v>885</v>
      </c>
      <c r="B551" s="6">
        <v>25.9</v>
      </c>
      <c r="C551" s="6">
        <v>26.7</v>
      </c>
      <c r="D551" s="6">
        <v>27</v>
      </c>
      <c r="E551" s="6">
        <v>24.5</v>
      </c>
      <c r="F551" s="6">
        <v>23.7</v>
      </c>
      <c r="G551" s="6">
        <v>24.7</v>
      </c>
      <c r="H551" s="6">
        <v>23.3</v>
      </c>
      <c r="I551" s="6">
        <v>21.8</v>
      </c>
      <c r="J551" s="6">
        <v>19</v>
      </c>
      <c r="K551" s="6">
        <v>19.2</v>
      </c>
      <c r="L551" s="6">
        <v>27.2</v>
      </c>
      <c r="M551" s="6">
        <v>30</v>
      </c>
      <c r="N551" s="6">
        <v>32.200000000000003</v>
      </c>
      <c r="O551" s="6">
        <v>30</v>
      </c>
      <c r="P551" s="6">
        <v>28.2</v>
      </c>
    </row>
    <row r="552" spans="1:16" x14ac:dyDescent="0.25">
      <c r="A552" s="3" t="s">
        <v>886</v>
      </c>
      <c r="B552" s="6">
        <v>24.7</v>
      </c>
      <c r="C552" s="6">
        <v>24.4</v>
      </c>
      <c r="D552" s="6">
        <v>27.5</v>
      </c>
      <c r="E552" s="6">
        <v>30.2</v>
      </c>
      <c r="F552" s="6">
        <v>26.9</v>
      </c>
      <c r="G552" s="6">
        <v>23.5</v>
      </c>
      <c r="H552" s="6">
        <v>21.2</v>
      </c>
      <c r="I552" s="6">
        <v>22.3</v>
      </c>
      <c r="J552" s="6">
        <v>24.4</v>
      </c>
      <c r="K552" s="6">
        <v>22.2</v>
      </c>
      <c r="L552" s="6">
        <v>25.9</v>
      </c>
      <c r="M552" s="6">
        <v>27.6</v>
      </c>
      <c r="N552" s="6">
        <v>32.700000000000003</v>
      </c>
      <c r="O552" s="6">
        <v>36</v>
      </c>
      <c r="P552" s="6">
        <v>31.6</v>
      </c>
    </row>
    <row r="553" spans="1:16" x14ac:dyDescent="0.25">
      <c r="A553" s="3" t="s">
        <v>887</v>
      </c>
      <c r="B553" s="6">
        <v>18.100000000000001</v>
      </c>
      <c r="C553" s="6">
        <v>17.8</v>
      </c>
      <c r="D553" s="6">
        <v>15.1</v>
      </c>
      <c r="E553" s="6">
        <v>19.8</v>
      </c>
      <c r="F553" s="6">
        <v>15.5</v>
      </c>
      <c r="G553" s="6">
        <v>17</v>
      </c>
      <c r="H553" s="6">
        <v>15.1</v>
      </c>
      <c r="I553" s="6">
        <v>11.1</v>
      </c>
      <c r="J553" s="6">
        <v>14.9</v>
      </c>
      <c r="K553" s="6">
        <v>11.8</v>
      </c>
      <c r="L553" s="6">
        <v>19.100000000000001</v>
      </c>
      <c r="M553" s="6">
        <v>20.5</v>
      </c>
      <c r="N553" s="6">
        <v>19.2</v>
      </c>
      <c r="O553" s="6">
        <v>24.8</v>
      </c>
      <c r="P553" s="6">
        <v>19.3</v>
      </c>
    </row>
    <row r="554" spans="1:16" x14ac:dyDescent="0.25">
      <c r="A554" s="3" t="s">
        <v>888</v>
      </c>
      <c r="B554" s="6">
        <v>11.6</v>
      </c>
      <c r="C554" s="6">
        <v>12.8</v>
      </c>
      <c r="D554" s="6">
        <v>12.5</v>
      </c>
      <c r="E554" s="6">
        <v>7</v>
      </c>
      <c r="F554" s="6">
        <v>11.9</v>
      </c>
      <c r="G554" s="6">
        <v>10.8</v>
      </c>
      <c r="H554" s="6">
        <v>10.4</v>
      </c>
      <c r="I554" s="6">
        <v>9</v>
      </c>
      <c r="J554" s="6">
        <v>4</v>
      </c>
      <c r="K554" s="6">
        <v>8.6999999999999993</v>
      </c>
      <c r="L554" s="6">
        <v>12.4</v>
      </c>
      <c r="M554" s="6">
        <v>15.1</v>
      </c>
      <c r="N554" s="6">
        <v>16</v>
      </c>
      <c r="O554" s="6">
        <v>9.9</v>
      </c>
      <c r="P554" s="6">
        <v>15.2</v>
      </c>
    </row>
    <row r="555" spans="1:16" x14ac:dyDescent="0.25">
      <c r="A555" s="3" t="s">
        <v>236</v>
      </c>
      <c r="B555" s="6">
        <v>19.7</v>
      </c>
      <c r="C555" s="6">
        <v>18.399999999999999</v>
      </c>
      <c r="D555" s="6">
        <v>17.899999999999999</v>
      </c>
      <c r="E555" s="6">
        <v>18.5</v>
      </c>
      <c r="F555" s="6">
        <v>21.9</v>
      </c>
      <c r="G555" s="6">
        <v>18.600000000000001</v>
      </c>
      <c r="H555" s="6">
        <v>15.5</v>
      </c>
      <c r="I555" s="6">
        <v>13.5</v>
      </c>
      <c r="J555" s="6">
        <v>13.6</v>
      </c>
      <c r="K555" s="6">
        <v>17.600000000000001</v>
      </c>
      <c r="L555" s="6">
        <v>20.8</v>
      </c>
      <c r="M555" s="6">
        <v>21.3</v>
      </c>
      <c r="N555" s="6">
        <v>22.3</v>
      </c>
      <c r="O555" s="6">
        <v>23.4</v>
      </c>
      <c r="P555" s="6">
        <v>26.3</v>
      </c>
    </row>
    <row r="556" spans="1:16" x14ac:dyDescent="0.25">
      <c r="A556" s="3" t="s">
        <v>70</v>
      </c>
      <c r="B556" s="6">
        <v>0</v>
      </c>
      <c r="C556" s="6">
        <v>0</v>
      </c>
      <c r="D556" s="6">
        <v>0</v>
      </c>
      <c r="E556" s="6">
        <v>0</v>
      </c>
      <c r="F556" s="6">
        <v>0</v>
      </c>
      <c r="G556" s="6">
        <v>0</v>
      </c>
      <c r="H556" s="6">
        <v>0</v>
      </c>
      <c r="I556" s="6">
        <v>0</v>
      </c>
      <c r="J556" s="6">
        <v>0</v>
      </c>
      <c r="K556" s="6">
        <v>0</v>
      </c>
      <c r="L556" s="6">
        <v>0</v>
      </c>
      <c r="M556" s="6">
        <v>0</v>
      </c>
      <c r="N556" s="6">
        <v>0</v>
      </c>
      <c r="O556" s="6">
        <v>0</v>
      </c>
      <c r="P556" s="6">
        <v>0</v>
      </c>
    </row>
    <row r="557" spans="1:16" x14ac:dyDescent="0.25">
      <c r="A557" s="3" t="s">
        <v>61</v>
      </c>
      <c r="B557" s="6">
        <v>100</v>
      </c>
      <c r="C557" s="6">
        <v>100.1</v>
      </c>
      <c r="D557" s="6">
        <v>100</v>
      </c>
      <c r="E557" s="6">
        <v>100</v>
      </c>
      <c r="F557" s="6">
        <v>99.9</v>
      </c>
      <c r="G557" s="6">
        <v>94.6</v>
      </c>
      <c r="H557" s="6">
        <v>85.5</v>
      </c>
      <c r="I557" s="6">
        <v>77.7</v>
      </c>
      <c r="J557" s="6">
        <v>75.900000000000006</v>
      </c>
      <c r="K557" s="6">
        <v>79.5</v>
      </c>
      <c r="L557" s="6">
        <v>105.4</v>
      </c>
      <c r="M557" s="6">
        <v>114.5</v>
      </c>
      <c r="N557" s="6">
        <v>122.4</v>
      </c>
      <c r="O557" s="6">
        <v>124.1</v>
      </c>
      <c r="P557" s="6">
        <v>120.6</v>
      </c>
    </row>
    <row r="561" spans="1:11" s="26" customFormat="1" ht="14" x14ac:dyDescent="0.3">
      <c r="A561" s="87" t="s">
        <v>1070</v>
      </c>
      <c r="B561" s="94"/>
      <c r="C561" s="94"/>
      <c r="D561" s="2"/>
      <c r="E561" s="2"/>
      <c r="F561" s="2"/>
      <c r="G561" s="2"/>
      <c r="H561" s="2"/>
      <c r="I561" s="2"/>
      <c r="J561" s="2"/>
      <c r="K561" s="2"/>
    </row>
    <row r="562" spans="1:11" s="26" customFormat="1" ht="14" x14ac:dyDescent="0.3">
      <c r="A562" s="87" t="s">
        <v>987</v>
      </c>
      <c r="B562" s="94"/>
      <c r="C562" s="94"/>
      <c r="D562" s="2"/>
      <c r="E562" s="2"/>
      <c r="F562" s="2"/>
      <c r="G562" s="2"/>
      <c r="H562" s="2"/>
      <c r="I562" s="2"/>
      <c r="J562" s="2"/>
      <c r="K562" s="2"/>
    </row>
    <row r="563" spans="1:11" s="26" customFormat="1" ht="26" x14ac:dyDescent="0.3">
      <c r="A563" s="80" t="s">
        <v>354</v>
      </c>
      <c r="B563" s="84" t="s">
        <v>1047</v>
      </c>
      <c r="C563" s="84" t="s">
        <v>1048</v>
      </c>
      <c r="D563" s="2"/>
      <c r="E563" s="2"/>
      <c r="F563" s="2"/>
      <c r="G563" s="2"/>
      <c r="H563" s="2"/>
      <c r="I563" s="2"/>
      <c r="J563" s="2"/>
      <c r="K563" s="2"/>
    </row>
    <row r="564" spans="1:11" s="26" customFormat="1" ht="14" x14ac:dyDescent="0.3">
      <c r="A564" s="73" t="s">
        <v>988</v>
      </c>
      <c r="B564" s="72"/>
      <c r="C564" s="72"/>
      <c r="D564" s="2"/>
      <c r="E564" s="2"/>
      <c r="F564" s="2"/>
      <c r="G564" s="2"/>
      <c r="H564" s="2"/>
      <c r="I564" s="2"/>
      <c r="J564" s="2"/>
      <c r="K564" s="2"/>
    </row>
    <row r="565" spans="1:11" s="26" customFormat="1" ht="14" x14ac:dyDescent="0.3">
      <c r="A565" s="73" t="s">
        <v>989</v>
      </c>
      <c r="B565" s="72" t="s">
        <v>990</v>
      </c>
      <c r="C565" s="72" t="s">
        <v>991</v>
      </c>
      <c r="D565" s="2"/>
      <c r="E565" s="2"/>
      <c r="F565" s="2"/>
      <c r="G565" s="2"/>
      <c r="H565" s="2"/>
      <c r="I565" s="2"/>
      <c r="J565" s="2"/>
      <c r="K565" s="2"/>
    </row>
    <row r="566" spans="1:11" s="26" customFormat="1" ht="14" x14ac:dyDescent="0.3">
      <c r="A566" s="73" t="s">
        <v>992</v>
      </c>
      <c r="B566" s="72" t="s">
        <v>993</v>
      </c>
      <c r="C566" s="72" t="s">
        <v>994</v>
      </c>
      <c r="D566" s="2"/>
      <c r="E566" s="2"/>
      <c r="F566" s="2"/>
      <c r="G566" s="2"/>
      <c r="H566" s="2"/>
      <c r="I566" s="2"/>
      <c r="J566" s="2"/>
      <c r="K566" s="2"/>
    </row>
    <row r="567" spans="1:11" s="26" customFormat="1" ht="14" x14ac:dyDescent="0.3">
      <c r="A567" s="73" t="s">
        <v>363</v>
      </c>
      <c r="B567" s="72">
        <v>681</v>
      </c>
      <c r="C567" s="74">
        <v>1577</v>
      </c>
      <c r="D567" s="2"/>
      <c r="E567" s="2"/>
      <c r="F567" s="2"/>
      <c r="G567" s="2"/>
      <c r="H567" s="2"/>
      <c r="I567" s="2"/>
      <c r="J567" s="2"/>
      <c r="K567" s="2"/>
    </row>
    <row r="568" spans="1:11" s="26" customFormat="1" ht="14" x14ac:dyDescent="0.3">
      <c r="A568" s="191"/>
      <c r="B568" s="191"/>
      <c r="C568" s="191"/>
      <c r="D568" s="2"/>
      <c r="E568" s="2"/>
      <c r="F568" s="2"/>
      <c r="G568" s="2"/>
      <c r="H568" s="2"/>
      <c r="I568" s="2"/>
      <c r="J568" s="2"/>
      <c r="K568" s="2"/>
    </row>
    <row r="569" spans="1:11" s="26" customFormat="1" ht="14" x14ac:dyDescent="0.3">
      <c r="A569" s="144" t="s">
        <v>139</v>
      </c>
      <c r="B569" s="140"/>
      <c r="C569" s="140"/>
      <c r="D569" s="140"/>
      <c r="E569" s="140"/>
      <c r="F569" s="140"/>
      <c r="G569" s="140"/>
      <c r="H569" s="140"/>
      <c r="I569" s="140"/>
      <c r="J569" s="140"/>
      <c r="K569" s="140"/>
    </row>
    <row r="570" spans="1:11" s="26" customFormat="1" ht="39" x14ac:dyDescent="0.3">
      <c r="A570" s="22" t="s">
        <v>354</v>
      </c>
      <c r="B570" s="105" t="s">
        <v>1051</v>
      </c>
      <c r="C570" s="105" t="s">
        <v>1052</v>
      </c>
      <c r="D570" s="105" t="s">
        <v>1053</v>
      </c>
      <c r="E570" s="105" t="s">
        <v>1054</v>
      </c>
      <c r="F570" s="105" t="s">
        <v>1055</v>
      </c>
      <c r="G570" s="105" t="s">
        <v>1056</v>
      </c>
      <c r="H570" s="105" t="s">
        <v>1057</v>
      </c>
      <c r="I570" s="105" t="s">
        <v>1058</v>
      </c>
      <c r="J570" s="105" t="s">
        <v>1059</v>
      </c>
      <c r="K570" s="105" t="s">
        <v>1060</v>
      </c>
    </row>
    <row r="571" spans="1:11" s="26" customFormat="1" ht="14" x14ac:dyDescent="0.3">
      <c r="A571" s="73" t="s">
        <v>988</v>
      </c>
      <c r="B571" s="72"/>
      <c r="C571" s="72"/>
      <c r="D571" s="72"/>
      <c r="E571" s="72"/>
      <c r="F571" s="72"/>
      <c r="G571" s="72"/>
      <c r="H571" s="72"/>
      <c r="I571" s="72"/>
      <c r="J571" s="72"/>
      <c r="K571" s="72"/>
    </row>
    <row r="572" spans="1:11" s="26" customFormat="1" ht="14" x14ac:dyDescent="0.3">
      <c r="A572" s="73" t="s">
        <v>989</v>
      </c>
      <c r="B572" s="72" t="s">
        <v>995</v>
      </c>
      <c r="C572" s="72" t="s">
        <v>996</v>
      </c>
      <c r="D572" s="72" t="s">
        <v>997</v>
      </c>
      <c r="E572" s="72" t="s">
        <v>998</v>
      </c>
      <c r="F572" s="72" t="s">
        <v>999</v>
      </c>
      <c r="G572" s="72" t="s">
        <v>1000</v>
      </c>
      <c r="H572" s="72" t="s">
        <v>1001</v>
      </c>
      <c r="I572" s="72" t="s">
        <v>1002</v>
      </c>
      <c r="J572" s="72" t="s">
        <v>1003</v>
      </c>
      <c r="K572" s="72" t="s">
        <v>1004</v>
      </c>
    </row>
    <row r="573" spans="1:11" s="26" customFormat="1" ht="14" x14ac:dyDescent="0.3">
      <c r="A573" s="73" t="s">
        <v>992</v>
      </c>
      <c r="B573" s="72" t="s">
        <v>1005</v>
      </c>
      <c r="C573" s="72" t="s">
        <v>1006</v>
      </c>
      <c r="D573" s="72" t="s">
        <v>1007</v>
      </c>
      <c r="E573" s="72" t="s">
        <v>1008</v>
      </c>
      <c r="F573" s="72" t="s">
        <v>1009</v>
      </c>
      <c r="G573" s="72" t="s">
        <v>1010</v>
      </c>
      <c r="H573" s="72" t="s">
        <v>1011</v>
      </c>
      <c r="I573" s="72" t="s">
        <v>1012</v>
      </c>
      <c r="J573" s="72" t="s">
        <v>1003</v>
      </c>
      <c r="K573" s="72" t="s">
        <v>1013</v>
      </c>
    </row>
    <row r="574" spans="1:11" s="26" customFormat="1" ht="14" x14ac:dyDescent="0.3">
      <c r="A574" s="73" t="s">
        <v>363</v>
      </c>
      <c r="B574" s="72">
        <v>8</v>
      </c>
      <c r="C574" s="72">
        <v>273</v>
      </c>
      <c r="D574" s="74">
        <v>1070</v>
      </c>
      <c r="E574" s="72">
        <v>122</v>
      </c>
      <c r="F574" s="72">
        <v>80</v>
      </c>
      <c r="G574" s="72">
        <v>629</v>
      </c>
      <c r="H574" s="72">
        <v>25</v>
      </c>
      <c r="I574" s="72">
        <v>49</v>
      </c>
      <c r="J574" s="72">
        <v>0</v>
      </c>
      <c r="K574" s="72">
        <v>4</v>
      </c>
    </row>
    <row r="575" spans="1:11" s="26" customFormat="1" ht="14.5" thickBot="1" x14ac:dyDescent="0.35">
      <c r="A575" s="171"/>
      <c r="B575" s="171"/>
      <c r="C575" s="171"/>
      <c r="D575" s="171"/>
      <c r="E575" s="194"/>
      <c r="F575" s="194"/>
      <c r="G575" s="194"/>
      <c r="H575" s="194"/>
      <c r="I575" s="194"/>
      <c r="J575" s="194"/>
      <c r="K575" s="194"/>
    </row>
    <row r="576" spans="1:11" s="26" customFormat="1" ht="14" x14ac:dyDescent="0.3">
      <c r="A576" s="60" t="s">
        <v>146</v>
      </c>
      <c r="B576" s="47"/>
      <c r="C576" s="47"/>
      <c r="D576" s="47"/>
      <c r="E576" s="2"/>
      <c r="F576" s="2"/>
      <c r="G576" s="2"/>
      <c r="H576" s="2"/>
      <c r="I576" s="2"/>
      <c r="J576" s="2"/>
      <c r="K576" s="2"/>
    </row>
    <row r="577" spans="1:11" s="26" customFormat="1" ht="14" x14ac:dyDescent="0.3">
      <c r="A577" s="51" t="s">
        <v>354</v>
      </c>
      <c r="B577" s="71" t="s">
        <v>1049</v>
      </c>
      <c r="C577" s="71" t="s">
        <v>450</v>
      </c>
      <c r="D577" s="71" t="s">
        <v>1050</v>
      </c>
      <c r="E577" s="2"/>
      <c r="F577" s="2"/>
      <c r="G577" s="2"/>
      <c r="H577" s="2"/>
      <c r="I577" s="2"/>
      <c r="J577" s="2"/>
      <c r="K577" s="2"/>
    </row>
    <row r="578" spans="1:11" s="26" customFormat="1" ht="14" x14ac:dyDescent="0.3">
      <c r="A578" s="73" t="s">
        <v>988</v>
      </c>
      <c r="B578" s="72"/>
      <c r="C578" s="72"/>
      <c r="D578" s="72"/>
      <c r="E578" s="2"/>
      <c r="F578" s="2"/>
      <c r="G578" s="2"/>
      <c r="H578" s="2"/>
      <c r="I578" s="2"/>
      <c r="J578" s="2"/>
      <c r="K578" s="2"/>
    </row>
    <row r="579" spans="1:11" s="26" customFormat="1" ht="14" x14ac:dyDescent="0.3">
      <c r="A579" s="73" t="s">
        <v>989</v>
      </c>
      <c r="B579" s="72" t="s">
        <v>1014</v>
      </c>
      <c r="C579" s="72" t="s">
        <v>1015</v>
      </c>
      <c r="D579" s="72" t="s">
        <v>1016</v>
      </c>
      <c r="E579" s="2"/>
      <c r="F579" s="2"/>
      <c r="G579" s="2"/>
      <c r="H579" s="2"/>
      <c r="I579" s="2"/>
      <c r="J579" s="2"/>
      <c r="K579" s="2"/>
    </row>
    <row r="580" spans="1:11" s="26" customFormat="1" ht="14" x14ac:dyDescent="0.3">
      <c r="A580" s="73" t="s">
        <v>992</v>
      </c>
      <c r="B580" s="72" t="s">
        <v>1017</v>
      </c>
      <c r="C580" s="72" t="s">
        <v>1018</v>
      </c>
      <c r="D580" s="72" t="s">
        <v>1019</v>
      </c>
      <c r="E580" s="2"/>
      <c r="F580" s="2"/>
      <c r="G580" s="2"/>
      <c r="H580" s="2"/>
      <c r="I580" s="2"/>
      <c r="J580" s="2"/>
      <c r="K580" s="2"/>
    </row>
    <row r="581" spans="1:11" s="26" customFormat="1" ht="14" x14ac:dyDescent="0.3">
      <c r="A581" s="73" t="s">
        <v>363</v>
      </c>
      <c r="B581" s="72">
        <v>692</v>
      </c>
      <c r="C581" s="72">
        <v>732</v>
      </c>
      <c r="D581" s="72">
        <v>627</v>
      </c>
      <c r="E581" s="2"/>
      <c r="F581" s="2"/>
      <c r="G581" s="2"/>
      <c r="H581" s="2"/>
      <c r="I581" s="2"/>
      <c r="J581" s="2"/>
      <c r="K581" s="2"/>
    </row>
    <row r="582" spans="1:11" s="26" customFormat="1" ht="14" x14ac:dyDescent="0.3">
      <c r="A582" s="195"/>
      <c r="B582" s="195"/>
      <c r="C582" s="195"/>
      <c r="D582" s="195"/>
      <c r="E582" s="2"/>
      <c r="F582" s="2"/>
      <c r="G582" s="2"/>
      <c r="H582" s="2"/>
      <c r="I582" s="2"/>
      <c r="J582" s="2"/>
      <c r="K582" s="2"/>
    </row>
    <row r="583" spans="1:11" s="26" customFormat="1" ht="14" x14ac:dyDescent="0.3">
      <c r="A583" s="106" t="s">
        <v>126</v>
      </c>
      <c r="B583" s="109"/>
      <c r="C583" s="109"/>
      <c r="D583" s="109"/>
      <c r="E583" s="109"/>
      <c r="F583" s="2"/>
      <c r="G583" s="2"/>
      <c r="H583" s="2"/>
      <c r="I583" s="2"/>
      <c r="J583" s="2"/>
      <c r="K583" s="2"/>
    </row>
    <row r="584" spans="1:11" s="26" customFormat="1" ht="26" x14ac:dyDescent="0.3">
      <c r="A584" s="22" t="s">
        <v>354</v>
      </c>
      <c r="B584" s="105" t="s">
        <v>766</v>
      </c>
      <c r="C584" s="105" t="s">
        <v>767</v>
      </c>
      <c r="D584" s="105" t="s">
        <v>768</v>
      </c>
      <c r="E584" s="105" t="s">
        <v>769</v>
      </c>
      <c r="F584" s="2"/>
      <c r="G584" s="2"/>
      <c r="H584" s="2"/>
      <c r="I584" s="2"/>
      <c r="J584" s="2"/>
      <c r="K584" s="2"/>
    </row>
    <row r="585" spans="1:11" s="26" customFormat="1" ht="14" x14ac:dyDescent="0.3">
      <c r="A585" s="73" t="s">
        <v>988</v>
      </c>
      <c r="B585" s="72"/>
      <c r="C585" s="72"/>
      <c r="D585" s="72"/>
      <c r="E585" s="72"/>
      <c r="F585" s="2"/>
      <c r="G585" s="2"/>
      <c r="H585" s="2"/>
      <c r="I585" s="2"/>
      <c r="J585" s="2"/>
      <c r="K585" s="2"/>
    </row>
    <row r="586" spans="1:11" s="26" customFormat="1" ht="14" x14ac:dyDescent="0.3">
      <c r="A586" s="73" t="s">
        <v>989</v>
      </c>
      <c r="B586" s="72" t="s">
        <v>1020</v>
      </c>
      <c r="C586" s="72" t="s">
        <v>1021</v>
      </c>
      <c r="D586" s="72" t="s">
        <v>1022</v>
      </c>
      <c r="E586" s="72" t="s">
        <v>1023</v>
      </c>
      <c r="F586" s="2"/>
      <c r="G586" s="2"/>
      <c r="H586" s="2"/>
      <c r="I586" s="2"/>
      <c r="J586" s="2"/>
      <c r="K586" s="2"/>
    </row>
    <row r="587" spans="1:11" s="26" customFormat="1" ht="14" x14ac:dyDescent="0.3">
      <c r="A587" s="73" t="s">
        <v>992</v>
      </c>
      <c r="B587" s="72" t="s">
        <v>1024</v>
      </c>
      <c r="C587" s="72" t="s">
        <v>1025</v>
      </c>
      <c r="D587" s="72" t="s">
        <v>1026</v>
      </c>
      <c r="E587" s="72" t="s">
        <v>1027</v>
      </c>
      <c r="F587" s="2"/>
      <c r="G587" s="2"/>
      <c r="H587" s="2"/>
      <c r="I587" s="2"/>
      <c r="J587" s="2"/>
      <c r="K587" s="2"/>
    </row>
    <row r="588" spans="1:11" s="26" customFormat="1" ht="14" x14ac:dyDescent="0.3">
      <c r="A588" s="73" t="s">
        <v>363</v>
      </c>
      <c r="B588" s="72">
        <v>75</v>
      </c>
      <c r="C588" s="72">
        <v>6</v>
      </c>
      <c r="D588" s="72">
        <v>1</v>
      </c>
      <c r="E588" s="72">
        <v>3</v>
      </c>
      <c r="F588" s="2"/>
      <c r="G588" s="2"/>
      <c r="H588" s="2"/>
      <c r="I588" s="2"/>
      <c r="J588" s="2"/>
      <c r="K588" s="2"/>
    </row>
    <row r="589" spans="1:11" s="26" customFormat="1" ht="14" x14ac:dyDescent="0.3">
      <c r="A589" s="191"/>
      <c r="B589" s="191"/>
      <c r="C589" s="191"/>
      <c r="D589" s="191"/>
      <c r="E589" s="191"/>
      <c r="F589" s="2"/>
      <c r="G589" s="2"/>
      <c r="H589" s="2"/>
      <c r="I589" s="2"/>
      <c r="J589" s="2"/>
      <c r="K589" s="2"/>
    </row>
    <row r="590" spans="1:11" s="26" customFormat="1" ht="14" x14ac:dyDescent="0.3">
      <c r="A590" s="87" t="s">
        <v>217</v>
      </c>
      <c r="B590" s="94"/>
      <c r="C590" s="94"/>
      <c r="D590" s="2"/>
      <c r="E590" s="2"/>
      <c r="F590" s="2"/>
      <c r="G590" s="2"/>
      <c r="H590" s="2"/>
      <c r="I590" s="2"/>
      <c r="J590" s="2"/>
      <c r="K590" s="2"/>
    </row>
    <row r="591" spans="1:11" s="26" customFormat="1" ht="26" x14ac:dyDescent="0.3">
      <c r="A591" s="80" t="s">
        <v>354</v>
      </c>
      <c r="B591" s="84" t="s">
        <v>1068</v>
      </c>
      <c r="C591" s="84" t="s">
        <v>1069</v>
      </c>
      <c r="D591" s="2"/>
      <c r="E591" s="2"/>
      <c r="F591" s="2"/>
      <c r="G591" s="2"/>
      <c r="H591" s="2"/>
      <c r="I591" s="2"/>
      <c r="J591" s="2"/>
      <c r="K591" s="2"/>
    </row>
    <row r="592" spans="1:11" s="26" customFormat="1" ht="14" x14ac:dyDescent="0.3">
      <c r="A592" s="73" t="s">
        <v>988</v>
      </c>
      <c r="B592" s="72"/>
      <c r="C592" s="72"/>
      <c r="D592" s="2"/>
      <c r="E592" s="2"/>
      <c r="F592" s="2"/>
      <c r="G592" s="2"/>
      <c r="H592" s="2"/>
      <c r="I592" s="2"/>
      <c r="J592" s="2"/>
      <c r="K592" s="2"/>
    </row>
    <row r="593" spans="1:11" s="26" customFormat="1" ht="14" x14ac:dyDescent="0.3">
      <c r="A593" s="73" t="s">
        <v>989</v>
      </c>
      <c r="B593" s="72" t="s">
        <v>1028</v>
      </c>
      <c r="C593" s="72" t="s">
        <v>1029</v>
      </c>
      <c r="D593" s="2"/>
      <c r="E593" s="2"/>
      <c r="F593" s="2"/>
      <c r="G593" s="2"/>
      <c r="H593" s="2"/>
      <c r="I593" s="2"/>
      <c r="J593" s="2"/>
      <c r="K593" s="2"/>
    </row>
    <row r="594" spans="1:11" s="26" customFormat="1" ht="14" x14ac:dyDescent="0.3">
      <c r="A594" s="73" t="s">
        <v>992</v>
      </c>
      <c r="B594" s="72" t="s">
        <v>1030</v>
      </c>
      <c r="C594" s="72" t="s">
        <v>1031</v>
      </c>
      <c r="D594" s="2"/>
      <c r="E594" s="2"/>
      <c r="F594" s="2"/>
      <c r="G594" s="2"/>
      <c r="H594" s="2"/>
      <c r="I594" s="2"/>
      <c r="J594" s="2"/>
      <c r="K594" s="2"/>
    </row>
    <row r="595" spans="1:11" s="26" customFormat="1" ht="14" x14ac:dyDescent="0.3">
      <c r="A595" s="73" t="s">
        <v>363</v>
      </c>
      <c r="B595" s="72">
        <v>68</v>
      </c>
      <c r="C595" s="72">
        <v>23</v>
      </c>
      <c r="D595" s="2"/>
      <c r="E595" s="2"/>
      <c r="F595" s="2"/>
      <c r="G595" s="2"/>
      <c r="H595" s="2"/>
      <c r="I595" s="2"/>
      <c r="J595" s="2"/>
      <c r="K595" s="2"/>
    </row>
    <row r="596" spans="1:11" s="26" customFormat="1" ht="14" x14ac:dyDescent="0.3">
      <c r="A596" s="195"/>
      <c r="B596" s="195"/>
      <c r="C596" s="195"/>
      <c r="D596" s="2"/>
      <c r="E596" s="2"/>
      <c r="F596" s="2"/>
      <c r="G596" s="2"/>
      <c r="H596" s="2"/>
      <c r="I596" s="2"/>
      <c r="J596" s="2"/>
      <c r="K596" s="2"/>
    </row>
    <row r="597" spans="1:11" s="26" customFormat="1" ht="14" x14ac:dyDescent="0.3">
      <c r="A597" s="87" t="s">
        <v>300</v>
      </c>
      <c r="B597" s="94"/>
      <c r="C597" s="94"/>
      <c r="D597" s="94"/>
      <c r="E597" s="94"/>
      <c r="F597" s="94"/>
      <c r="G597" s="2"/>
      <c r="H597" s="2"/>
      <c r="I597" s="2"/>
      <c r="J597" s="2"/>
      <c r="K597" s="2"/>
    </row>
    <row r="598" spans="1:11" s="26" customFormat="1" ht="14" x14ac:dyDescent="0.3">
      <c r="A598" s="80" t="s">
        <v>354</v>
      </c>
      <c r="B598" s="84" t="s">
        <v>1063</v>
      </c>
      <c r="C598" s="84" t="s">
        <v>1064</v>
      </c>
      <c r="D598" s="84" t="s">
        <v>1065</v>
      </c>
      <c r="E598" s="84" t="s">
        <v>1066</v>
      </c>
      <c r="F598" s="84" t="s">
        <v>1067</v>
      </c>
      <c r="G598" s="2"/>
      <c r="H598" s="2"/>
      <c r="I598" s="2"/>
      <c r="J598" s="2"/>
      <c r="K598" s="2"/>
    </row>
    <row r="599" spans="1:11" s="26" customFormat="1" ht="14" x14ac:dyDescent="0.3">
      <c r="A599" s="73" t="s">
        <v>988</v>
      </c>
      <c r="B599" s="72"/>
      <c r="C599" s="72"/>
      <c r="D599" s="72"/>
      <c r="E599" s="72"/>
      <c r="F599" s="72"/>
      <c r="G599" s="2"/>
      <c r="H599" s="2"/>
      <c r="I599" s="2"/>
      <c r="J599" s="2"/>
      <c r="K599" s="2"/>
    </row>
    <row r="600" spans="1:11" s="26" customFormat="1" ht="14" x14ac:dyDescent="0.3">
      <c r="A600" s="73" t="s">
        <v>989</v>
      </c>
      <c r="B600" s="72" t="s">
        <v>1032</v>
      </c>
      <c r="C600" s="72" t="s">
        <v>1033</v>
      </c>
      <c r="D600" s="72" t="s">
        <v>1034</v>
      </c>
      <c r="E600" s="72" t="s">
        <v>1035</v>
      </c>
      <c r="F600" s="72" t="s">
        <v>1036</v>
      </c>
      <c r="G600" s="2"/>
      <c r="H600" s="2"/>
      <c r="I600" s="2"/>
      <c r="J600" s="2"/>
      <c r="K600" s="2"/>
    </row>
    <row r="601" spans="1:11" s="26" customFormat="1" ht="14" x14ac:dyDescent="0.3">
      <c r="A601" s="73" t="s">
        <v>992</v>
      </c>
      <c r="B601" s="72" t="s">
        <v>1037</v>
      </c>
      <c r="C601" s="72" t="s">
        <v>1038</v>
      </c>
      <c r="D601" s="72" t="s">
        <v>1039</v>
      </c>
      <c r="E601" s="72" t="s">
        <v>1040</v>
      </c>
      <c r="F601" s="72" t="s">
        <v>1041</v>
      </c>
      <c r="G601" s="2"/>
      <c r="H601" s="2"/>
      <c r="I601" s="2"/>
      <c r="J601" s="2"/>
      <c r="K601" s="2"/>
    </row>
    <row r="602" spans="1:11" s="26" customFormat="1" ht="14" x14ac:dyDescent="0.3">
      <c r="A602" s="73" t="s">
        <v>363</v>
      </c>
      <c r="B602" s="72">
        <v>15</v>
      </c>
      <c r="C602" s="72">
        <v>19</v>
      </c>
      <c r="D602" s="72">
        <v>18</v>
      </c>
      <c r="E602" s="72">
        <v>21</v>
      </c>
      <c r="F602" s="72">
        <v>15</v>
      </c>
      <c r="G602" s="2"/>
      <c r="H602" s="2"/>
      <c r="I602" s="2"/>
      <c r="J602" s="2"/>
      <c r="K602" s="2"/>
    </row>
    <row r="603" spans="1:11" s="26" customFormat="1" ht="14" x14ac:dyDescent="0.3">
      <c r="A603" s="191"/>
      <c r="B603" s="191"/>
      <c r="C603" s="191"/>
      <c r="D603" s="191"/>
      <c r="E603" s="191"/>
      <c r="F603" s="191"/>
      <c r="G603" s="2"/>
      <c r="H603" s="2"/>
      <c r="I603" s="2"/>
      <c r="J603" s="2"/>
      <c r="K603" s="2"/>
    </row>
    <row r="604" spans="1:11" s="26" customFormat="1" ht="14" x14ac:dyDescent="0.3">
      <c r="A604" s="87" t="s">
        <v>1042</v>
      </c>
      <c r="B604" s="94"/>
      <c r="C604" s="94"/>
      <c r="D604" s="2"/>
      <c r="E604" s="2"/>
      <c r="F604" s="2"/>
      <c r="G604" s="2"/>
      <c r="H604" s="2"/>
      <c r="I604" s="2"/>
      <c r="J604" s="2"/>
      <c r="K604" s="2"/>
    </row>
    <row r="605" spans="1:11" s="26" customFormat="1" ht="52" x14ac:dyDescent="0.3">
      <c r="A605" s="80" t="s">
        <v>354</v>
      </c>
      <c r="B605" s="84" t="s">
        <v>1061</v>
      </c>
      <c r="C605" s="84" t="s">
        <v>1062</v>
      </c>
      <c r="D605" s="2"/>
      <c r="E605" s="2"/>
      <c r="F605" s="2"/>
      <c r="G605" s="2"/>
      <c r="H605" s="2"/>
      <c r="I605" s="2"/>
      <c r="J605" s="2"/>
      <c r="K605" s="2"/>
    </row>
    <row r="606" spans="1:11" s="26" customFormat="1" ht="14" x14ac:dyDescent="0.3">
      <c r="A606" s="73" t="s">
        <v>988</v>
      </c>
      <c r="B606" s="72"/>
      <c r="C606" s="72"/>
      <c r="D606" s="2"/>
      <c r="E606" s="2"/>
      <c r="F606" s="2"/>
      <c r="G606" s="2"/>
      <c r="H606" s="2"/>
      <c r="I606" s="2"/>
      <c r="J606" s="2"/>
      <c r="K606" s="2"/>
    </row>
    <row r="607" spans="1:11" s="26" customFormat="1" ht="14" x14ac:dyDescent="0.3">
      <c r="A607" s="73" t="s">
        <v>989</v>
      </c>
      <c r="B607" s="72" t="s">
        <v>1043</v>
      </c>
      <c r="C607" s="72" t="s">
        <v>1044</v>
      </c>
      <c r="D607" s="2"/>
      <c r="E607" s="2"/>
      <c r="F607" s="2"/>
      <c r="G607" s="2"/>
      <c r="H607" s="2"/>
      <c r="I607" s="2"/>
      <c r="J607" s="2"/>
      <c r="K607" s="2"/>
    </row>
    <row r="608" spans="1:11" s="26" customFormat="1" ht="14" x14ac:dyDescent="0.3">
      <c r="A608" s="73" t="s">
        <v>992</v>
      </c>
      <c r="B608" s="72" t="s">
        <v>1045</v>
      </c>
      <c r="C608" s="72" t="s">
        <v>1046</v>
      </c>
      <c r="D608" s="2"/>
      <c r="E608" s="2"/>
      <c r="F608" s="2"/>
      <c r="G608" s="2"/>
      <c r="H608" s="2"/>
      <c r="I608" s="2"/>
      <c r="J608" s="2"/>
      <c r="K608" s="2"/>
    </row>
    <row r="609" spans="1:11" s="26" customFormat="1" ht="14" x14ac:dyDescent="0.3">
      <c r="A609" s="73" t="s">
        <v>363</v>
      </c>
      <c r="B609" s="72">
        <v>348</v>
      </c>
      <c r="C609" s="74">
        <v>1909</v>
      </c>
      <c r="D609" s="2"/>
      <c r="E609" s="2"/>
      <c r="F609" s="2"/>
      <c r="G609" s="2"/>
      <c r="H609" s="2"/>
      <c r="I609" s="2"/>
      <c r="J609" s="2"/>
      <c r="K609" s="2"/>
    </row>
    <row r="610" spans="1:11" s="26" customFormat="1" ht="14.5" thickBot="1" x14ac:dyDescent="0.35">
      <c r="A610" s="194"/>
      <c r="B610" s="194"/>
      <c r="C610" s="194"/>
      <c r="D610" s="2"/>
      <c r="E610" s="2"/>
      <c r="F610" s="2"/>
      <c r="G610" s="2"/>
      <c r="H610" s="2"/>
      <c r="I610" s="2"/>
      <c r="J610" s="2"/>
      <c r="K610" s="2"/>
    </row>
  </sheetData>
  <mergeCells count="8">
    <mergeCell ref="A603:F603"/>
    <mergeCell ref="A610:C610"/>
    <mergeCell ref="B225:G225"/>
    <mergeCell ref="A568:C568"/>
    <mergeCell ref="A575:K575"/>
    <mergeCell ref="A582:D582"/>
    <mergeCell ref="A589:E589"/>
    <mergeCell ref="A596:C5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S1_Questionnaire</vt:lpstr>
      <vt:lpstr>S2_Role_S3_Workplace</vt:lpstr>
      <vt:lpstr>S4_Bus_Fin</vt:lpstr>
      <vt:lpstr>S5_Per_Fin</vt:lpstr>
      <vt:lpstr>S6_ Guidance</vt:lpstr>
      <vt:lpstr>S6_Guidance_Sources_nation</vt:lpstr>
      <vt:lpstr>S7_Overall_Demand&amp;Supply</vt:lpstr>
      <vt:lpstr>S7_Demand&amp;Supply_treatments</vt:lpstr>
      <vt:lpstr>S8_Job&amp;Roles</vt:lpstr>
      <vt:lpstr>S9_Characteristics</vt:lpstr>
      <vt:lpstr>S1_Questionnaire!_Toc50059311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Johnny Lillis</dc:creator>
  <cp:lastModifiedBy>Helen Palmer</cp:lastModifiedBy>
  <cp:lastPrinted>2020-09-15T17:06:51Z</cp:lastPrinted>
  <dcterms:created xsi:type="dcterms:W3CDTF">2015-06-05T18:17:20Z</dcterms:created>
  <dcterms:modified xsi:type="dcterms:W3CDTF">2020-12-16T19:59:05Z</dcterms:modified>
</cp:coreProperties>
</file>